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af-my.dps.mil/personal/kimberly_robinson_24_us_af_mil/Documents/Documents/Desktop/"/>
    </mc:Choice>
  </mc:AlternateContent>
  <xr:revisionPtr revIDLastSave="231" documentId="13_ncr:1_{6E0A253F-D55D-42E4-AA92-C9245B11D30B}" xr6:coauthVersionLast="47" xr6:coauthVersionMax="47" xr10:uidLastSave="{E2B480C0-43F1-460E-9494-5F38E0078FED}"/>
  <bookViews>
    <workbookView xWindow="-108" yWindow="60" windowWidth="41496" windowHeight="16608" activeTab="2" xr2:uid="{B1029A64-1750-4686-9C70-A0603DC89838}"/>
  </bookViews>
  <sheets>
    <sheet name="Order" sheetId="4" r:id="rId1"/>
    <sheet name="Customer Information" sheetId="1" r:id="rId2"/>
    <sheet name="ALCPT Request" sheetId="3" r:id="rId3"/>
    <sheet name="DDRef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3" i="4" l="1"/>
  <c r="E394" i="4" s="1"/>
  <c r="D528" i="4" s="1"/>
  <c r="E18" i="4"/>
  <c r="E19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5" i="4"/>
  <c r="E464" i="4"/>
  <c r="E462" i="4"/>
  <c r="E461" i="4"/>
  <c r="E460" i="4"/>
  <c r="E459" i="4"/>
  <c r="E458" i="4"/>
  <c r="E457" i="4"/>
  <c r="E455" i="4"/>
  <c r="E454" i="4"/>
  <c r="E453" i="4"/>
  <c r="E448" i="4"/>
  <c r="E447" i="4"/>
  <c r="E445" i="4"/>
  <c r="E444" i="4"/>
  <c r="E443" i="4"/>
  <c r="E442" i="4"/>
  <c r="E440" i="4"/>
  <c r="E439" i="4"/>
  <c r="E438" i="4"/>
  <c r="E437" i="4"/>
  <c r="E435" i="4"/>
  <c r="E434" i="4"/>
  <c r="E433" i="4"/>
  <c r="E431" i="4"/>
  <c r="E430" i="4"/>
  <c r="E429" i="4"/>
  <c r="E428" i="4"/>
  <c r="E426" i="4"/>
  <c r="E425" i="4"/>
  <c r="E424" i="4"/>
  <c r="E423" i="4"/>
  <c r="E421" i="4"/>
  <c r="E420" i="4"/>
  <c r="E419" i="4"/>
  <c r="E418" i="4"/>
  <c r="E417" i="4"/>
  <c r="E413" i="4"/>
  <c r="E412" i="4"/>
  <c r="E411" i="4"/>
  <c r="E410" i="4"/>
  <c r="E409" i="4"/>
  <c r="E408" i="4"/>
  <c r="E403" i="4"/>
  <c r="E402" i="4"/>
  <c r="E401" i="4"/>
  <c r="E398" i="4"/>
  <c r="E389" i="4"/>
  <c r="E388" i="4"/>
  <c r="E387" i="4"/>
  <c r="E386" i="4"/>
  <c r="E385" i="4"/>
  <c r="E384" i="4"/>
  <c r="E383" i="4"/>
  <c r="E382" i="4"/>
  <c r="E381" i="4"/>
  <c r="E380" i="4"/>
  <c r="E378" i="4"/>
  <c r="E377" i="4"/>
  <c r="E376" i="4"/>
  <c r="E375" i="4"/>
  <c r="E374" i="4"/>
  <c r="E373" i="4"/>
  <c r="E372" i="4"/>
  <c r="E371" i="4"/>
  <c r="E370" i="4"/>
  <c r="E369" i="4"/>
  <c r="E367" i="4"/>
  <c r="E366" i="4"/>
  <c r="E365" i="4"/>
  <c r="E364" i="4"/>
  <c r="E363" i="4"/>
  <c r="E362" i="4"/>
  <c r="E361" i="4"/>
  <c r="E360" i="4"/>
  <c r="E359" i="4"/>
  <c r="E358" i="4"/>
  <c r="E357" i="4"/>
  <c r="E355" i="4"/>
  <c r="E354" i="4"/>
  <c r="E353" i="4"/>
  <c r="E352" i="4"/>
  <c r="E351" i="4"/>
  <c r="E350" i="4"/>
  <c r="E349" i="4"/>
  <c r="E348" i="4"/>
  <c r="E347" i="4"/>
  <c r="E346" i="4"/>
  <c r="E345" i="4"/>
  <c r="E341" i="4"/>
  <c r="E340" i="4"/>
  <c r="E339" i="4"/>
  <c r="E338" i="4"/>
  <c r="E333" i="4"/>
  <c r="E332" i="4"/>
  <c r="E331" i="4"/>
  <c r="E330" i="4"/>
  <c r="E329" i="4"/>
  <c r="E328" i="4"/>
  <c r="E323" i="4"/>
  <c r="E322" i="4"/>
  <c r="E321" i="4"/>
  <c r="E320" i="4"/>
  <c r="E319" i="4"/>
  <c r="E317" i="4"/>
  <c r="E316" i="4"/>
  <c r="E315" i="4"/>
  <c r="E314" i="4"/>
  <c r="E313" i="4"/>
  <c r="E311" i="4"/>
  <c r="E310" i="4"/>
  <c r="E309" i="4"/>
  <c r="E308" i="4"/>
  <c r="E307" i="4"/>
  <c r="E305" i="4"/>
  <c r="E304" i="4"/>
  <c r="E303" i="4"/>
  <c r="E302" i="4"/>
  <c r="E301" i="4"/>
  <c r="E299" i="4"/>
  <c r="E298" i="4"/>
  <c r="E297" i="4"/>
  <c r="E296" i="4"/>
  <c r="E295" i="4"/>
  <c r="E294" i="4"/>
  <c r="E293" i="4"/>
  <c r="E291" i="4"/>
  <c r="E290" i="4"/>
  <c r="E289" i="4"/>
  <c r="E288" i="4"/>
  <c r="E287" i="4"/>
  <c r="E286" i="4"/>
  <c r="E285" i="4"/>
  <c r="E283" i="4"/>
  <c r="E282" i="4"/>
  <c r="E281" i="4"/>
  <c r="E280" i="4"/>
  <c r="E279" i="4"/>
  <c r="E278" i="4"/>
  <c r="E277" i="4"/>
  <c r="E275" i="4"/>
  <c r="E274" i="4"/>
  <c r="E273" i="4"/>
  <c r="E272" i="4"/>
  <c r="E271" i="4"/>
  <c r="E270" i="4"/>
  <c r="E269" i="4"/>
  <c r="E267" i="4"/>
  <c r="E266" i="4"/>
  <c r="E265" i="4"/>
  <c r="E264" i="4"/>
  <c r="E263" i="4"/>
  <c r="E262" i="4"/>
  <c r="E261" i="4"/>
  <c r="E259" i="4"/>
  <c r="E258" i="4"/>
  <c r="E257" i="4"/>
  <c r="E256" i="4"/>
  <c r="E255" i="4"/>
  <c r="E254" i="4"/>
  <c r="E253" i="4"/>
  <c r="E251" i="4"/>
  <c r="E250" i="4"/>
  <c r="E249" i="4"/>
  <c r="E248" i="4"/>
  <c r="E247" i="4"/>
  <c r="E246" i="4"/>
  <c r="E245" i="4"/>
  <c r="E243" i="4"/>
  <c r="E242" i="4"/>
  <c r="E241" i="4"/>
  <c r="E240" i="4"/>
  <c r="E239" i="4"/>
  <c r="E238" i="4"/>
  <c r="E237" i="4"/>
  <c r="E235" i="4"/>
  <c r="E234" i="4"/>
  <c r="E233" i="4"/>
  <c r="E232" i="4"/>
  <c r="E231" i="4"/>
  <c r="E230" i="4"/>
  <c r="E229" i="4"/>
  <c r="E227" i="4"/>
  <c r="E226" i="4"/>
  <c r="E225" i="4"/>
  <c r="E224" i="4"/>
  <c r="E223" i="4"/>
  <c r="E222" i="4"/>
  <c r="E221" i="4"/>
  <c r="E219" i="4"/>
  <c r="E218" i="4"/>
  <c r="E217" i="4"/>
  <c r="E216" i="4"/>
  <c r="E215" i="4"/>
  <c r="E214" i="4"/>
  <c r="E213" i="4"/>
  <c r="E211" i="4"/>
  <c r="E210" i="4"/>
  <c r="E209" i="4"/>
  <c r="E208" i="4"/>
  <c r="E207" i="4"/>
  <c r="E206" i="4"/>
  <c r="E205" i="4"/>
  <c r="E203" i="4"/>
  <c r="E202" i="4"/>
  <c r="E201" i="4"/>
  <c r="E200" i="4"/>
  <c r="E199" i="4"/>
  <c r="E198" i="4"/>
  <c r="E197" i="4"/>
  <c r="E195" i="4"/>
  <c r="E194" i="4"/>
  <c r="E193" i="4"/>
  <c r="E192" i="4"/>
  <c r="E191" i="4"/>
  <c r="E190" i="4"/>
  <c r="E189" i="4"/>
  <c r="E187" i="4"/>
  <c r="E186" i="4"/>
  <c r="E185" i="4"/>
  <c r="E184" i="4"/>
  <c r="E183" i="4"/>
  <c r="E182" i="4"/>
  <c r="E181" i="4"/>
  <c r="E179" i="4"/>
  <c r="E178" i="4"/>
  <c r="E177" i="4"/>
  <c r="E176" i="4"/>
  <c r="E175" i="4"/>
  <c r="E174" i="4"/>
  <c r="E173" i="4"/>
  <c r="E171" i="4"/>
  <c r="E170" i="4"/>
  <c r="E169" i="4"/>
  <c r="E168" i="4"/>
  <c r="E167" i="4"/>
  <c r="E166" i="4"/>
  <c r="E165" i="4"/>
  <c r="E163" i="4"/>
  <c r="E162" i="4"/>
  <c r="E161" i="4"/>
  <c r="E160" i="4"/>
  <c r="E159" i="4"/>
  <c r="E158" i="4"/>
  <c r="E157" i="4"/>
  <c r="E155" i="4"/>
  <c r="E154" i="4"/>
  <c r="E153" i="4"/>
  <c r="E152" i="4"/>
  <c r="E151" i="4"/>
  <c r="E150" i="4"/>
  <c r="E149" i="4"/>
  <c r="E148" i="4"/>
  <c r="E146" i="4"/>
  <c r="E145" i="4"/>
  <c r="E144" i="4"/>
  <c r="E143" i="4"/>
  <c r="E142" i="4"/>
  <c r="E141" i="4"/>
  <c r="E140" i="4"/>
  <c r="E139" i="4"/>
  <c r="E137" i="4"/>
  <c r="E136" i="4"/>
  <c r="E135" i="4"/>
  <c r="E134" i="4"/>
  <c r="E133" i="4"/>
  <c r="E132" i="4"/>
  <c r="E131" i="4"/>
  <c r="E130" i="4"/>
  <c r="E128" i="4"/>
  <c r="E127" i="4"/>
  <c r="E126" i="4"/>
  <c r="E125" i="4"/>
  <c r="E124" i="4"/>
  <c r="E123" i="4"/>
  <c r="E122" i="4"/>
  <c r="E121" i="4"/>
  <c r="E119" i="4"/>
  <c r="E118" i="4"/>
  <c r="E117" i="4"/>
  <c r="E116" i="4"/>
  <c r="E115" i="4"/>
  <c r="E114" i="4"/>
  <c r="E113" i="4"/>
  <c r="E112" i="4"/>
  <c r="E110" i="4"/>
  <c r="E109" i="4"/>
  <c r="E108" i="4"/>
  <c r="E107" i="4"/>
  <c r="E106" i="4"/>
  <c r="E105" i="4"/>
  <c r="E104" i="4"/>
  <c r="E103" i="4"/>
  <c r="E101" i="4"/>
  <c r="E100" i="4"/>
  <c r="E99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3" i="4"/>
  <c r="E82" i="4"/>
  <c r="E81" i="4"/>
  <c r="E80" i="4"/>
  <c r="E79" i="4"/>
  <c r="E78" i="4"/>
  <c r="E77" i="4"/>
  <c r="E76" i="4"/>
  <c r="E74" i="4"/>
  <c r="E73" i="4"/>
  <c r="E72" i="4"/>
  <c r="E71" i="4"/>
  <c r="E70" i="4"/>
  <c r="E69" i="4"/>
  <c r="E68" i="4"/>
  <c r="E67" i="4"/>
  <c r="E65" i="4"/>
  <c r="E64" i="4"/>
  <c r="E63" i="4"/>
  <c r="E62" i="4"/>
  <c r="E61" i="4"/>
  <c r="E60" i="4"/>
  <c r="E59" i="4"/>
  <c r="E58" i="4"/>
  <c r="E56" i="4"/>
  <c r="E55" i="4"/>
  <c r="E54" i="4"/>
  <c r="E53" i="4"/>
  <c r="E52" i="4"/>
  <c r="E51" i="4"/>
  <c r="E50" i="4"/>
  <c r="E49" i="4"/>
  <c r="E47" i="4"/>
  <c r="E46" i="4"/>
  <c r="E45" i="4"/>
  <c r="E44" i="4"/>
  <c r="E43" i="4"/>
  <c r="E42" i="4"/>
  <c r="E41" i="4"/>
  <c r="E40" i="4"/>
  <c r="E39" i="4"/>
  <c r="E38" i="4"/>
  <c r="E36" i="4"/>
  <c r="E35" i="4"/>
  <c r="E34" i="4"/>
  <c r="E33" i="4"/>
  <c r="E32" i="4"/>
  <c r="E31" i="4"/>
  <c r="E30" i="4"/>
  <c r="E29" i="4"/>
  <c r="E28" i="4"/>
  <c r="E27" i="4"/>
  <c r="E25" i="4"/>
  <c r="E24" i="4"/>
  <c r="E23" i="4"/>
  <c r="E22" i="4"/>
  <c r="E21" i="4"/>
  <c r="E20" i="4"/>
  <c r="E17" i="4"/>
  <c r="E16" i="4"/>
  <c r="E15" i="4"/>
  <c r="E10" i="4"/>
  <c r="E9" i="4"/>
  <c r="E8" i="4"/>
  <c r="E7" i="4"/>
  <c r="E6" i="4"/>
  <c r="E5" i="4"/>
  <c r="E4" i="4"/>
  <c r="E523" i="4" l="1"/>
  <c r="D532" i="4" s="1"/>
  <c r="E404" i="4"/>
  <c r="D529" i="4" s="1"/>
  <c r="E390" i="4"/>
  <c r="D527" i="4" s="1"/>
  <c r="E334" i="4"/>
  <c r="D526" i="4" s="1"/>
  <c r="E449" i="4"/>
  <c r="D530" i="4" s="1"/>
  <c r="E497" i="4"/>
  <c r="D531" i="4" s="1"/>
  <c r="E324" i="4"/>
  <c r="D525" i="4" l="1"/>
  <c r="D533" i="4" s="1"/>
</calcChain>
</file>

<file path=xl/sharedStrings.xml><?xml version="1.0" encoding="utf-8"?>
<sst xmlns="http://schemas.openxmlformats.org/spreadsheetml/2006/main" count="1268" uniqueCount="864">
  <si>
    <t>MIPR</t>
  </si>
  <si>
    <t>Check</t>
  </si>
  <si>
    <t>Credit Card</t>
  </si>
  <si>
    <t>Mode of Transportation</t>
  </si>
  <si>
    <t>DLIELC to in-country destination</t>
  </si>
  <si>
    <t>APO/FPO/DPO</t>
  </si>
  <si>
    <t>Freight forwarder</t>
  </si>
  <si>
    <t>DLIELC to CONUS freight forewarder</t>
  </si>
  <si>
    <t>Customer pick-up</t>
  </si>
  <si>
    <t>Payment Method</t>
  </si>
  <si>
    <t>Column1</t>
  </si>
  <si>
    <t>Questions</t>
  </si>
  <si>
    <t>Answers</t>
  </si>
  <si>
    <t>Special Instructions</t>
  </si>
  <si>
    <t>DOOR to DOOR</t>
  </si>
  <si>
    <t>DOOR to AIRPORT</t>
  </si>
  <si>
    <t>Diplomatic Cargo</t>
  </si>
  <si>
    <t>Consolidation Point</t>
  </si>
  <si>
    <t>YES</t>
  </si>
  <si>
    <t>NO</t>
  </si>
  <si>
    <t xml:space="preserve">  Street Address</t>
  </si>
  <si>
    <t xml:space="preserve">  Street Address line 2 (optional)</t>
  </si>
  <si>
    <t xml:space="preserve">  City</t>
  </si>
  <si>
    <t xml:space="preserve">  State or Country</t>
  </si>
  <si>
    <t xml:space="preserve">  Zip code or Postal Code</t>
  </si>
  <si>
    <t xml:space="preserve">  Full Name</t>
  </si>
  <si>
    <t xml:space="preserve">  Email Address</t>
  </si>
  <si>
    <t xml:space="preserve">  Cell phone</t>
  </si>
  <si>
    <t>Please fill in all shaded fields for the required DD1149</t>
  </si>
  <si>
    <t>Purchasing Organization</t>
  </si>
  <si>
    <t>Country</t>
  </si>
  <si>
    <t>Point of contact</t>
  </si>
  <si>
    <t>Email</t>
  </si>
  <si>
    <t>Phone</t>
  </si>
  <si>
    <t>City</t>
  </si>
  <si>
    <t>State/Region</t>
  </si>
  <si>
    <t>ALCPT Test Control Officer (TCO)</t>
  </si>
  <si>
    <t>Test Security Measures in place</t>
  </si>
  <si>
    <t>Number of test sessions per year</t>
  </si>
  <si>
    <t>Maximum number tested per session</t>
  </si>
  <si>
    <t>Number of test rooms</t>
  </si>
  <si>
    <t>Seating capacity per room</t>
  </si>
  <si>
    <t>Purpose for ALCPT Testing</t>
  </si>
  <si>
    <t>Number of test forms requested (maximum 10)</t>
  </si>
  <si>
    <t>Number of kits per form requested (each kit contains 25 booklets)</t>
  </si>
  <si>
    <t>Organization/School</t>
  </si>
  <si>
    <t>Current ALCPT test forms on hand (list form numbers)</t>
  </si>
  <si>
    <t>ALCPT Approval Request</t>
  </si>
  <si>
    <t>Approval by DLIELC Testing is required for purchases of ALCPT test kits</t>
  </si>
  <si>
    <t>User Agreement</t>
  </si>
  <si>
    <t>User agrees to:</t>
  </si>
  <si>
    <t>Stored in a locked cabinet;</t>
  </si>
  <si>
    <t>Screen candidates for readiness to take the ECL;</t>
  </si>
  <si>
    <t>1. Keep all ALCPT materials secured at all times:</t>
  </si>
  <si>
    <t>Contact Information</t>
  </si>
  <si>
    <t>Request Information</t>
  </si>
  <si>
    <t>Test program Information</t>
  </si>
  <si>
    <t>Failure to abide by these guidelines may result in denial of future ALCPT purchases.</t>
  </si>
  <si>
    <t>3. Prevent duplication (paper, electronic, or other) of ALCPT materials.</t>
  </si>
  <si>
    <t>4. Abide by all provisions of the ALCPT Handbook, including limits on test frequency, proper test rotation, and tracking candidates who are tested.</t>
  </si>
  <si>
    <t>User understands that:</t>
  </si>
  <si>
    <t>1. If a contractor loses the original contract for which DLIELC Testing approved ALCPT use, the contractor is obliged to destory all forms of the ALCPT.</t>
  </si>
  <si>
    <t>2. If ALCPTs have been compromised, DLIELC Testing retains the right to refuse sales of new ALCPT forms for a period of up to three (3) years.</t>
  </si>
  <si>
    <t>Accounted for by serial number and inventoried annually;
Logged after each use &amp; the log retained for one year;</t>
  </si>
  <si>
    <t>Place students in an ALC language program;
Evaluate student progress at the end of the program;</t>
  </si>
  <si>
    <r>
      <t xml:space="preserve">2. Use the test for the following purposes </t>
    </r>
    <r>
      <rPr>
        <b/>
        <sz val="11"/>
        <color theme="1"/>
        <rFont val="Aptos Display"/>
        <family val="2"/>
        <scheme val="major"/>
      </rPr>
      <t>ONLY</t>
    </r>
    <r>
      <rPr>
        <sz val="11"/>
        <color theme="1"/>
        <rFont val="Aptos Display"/>
        <family val="2"/>
        <scheme val="major"/>
      </rPr>
      <t>:</t>
    </r>
  </si>
  <si>
    <t>Please fill in all shaded fields</t>
  </si>
  <si>
    <r>
      <t xml:space="preserve">Handled, transported &amp; administerted </t>
    </r>
    <r>
      <rPr>
        <b/>
        <sz val="11"/>
        <color theme="1"/>
        <rFont val="Aptos Display"/>
        <family val="2"/>
        <scheme val="major"/>
      </rPr>
      <t>ONLY</t>
    </r>
    <r>
      <rPr>
        <sz val="11"/>
        <color theme="1"/>
        <rFont val="Aptos Display"/>
        <family val="2"/>
        <scheme val="major"/>
      </rPr>
      <t xml:space="preserve"> by authorized personnel 
at the location to which it was sold.</t>
    </r>
  </si>
  <si>
    <t>Evaluate the English language abilities of local personnel working for, 
or being considered for positions in overseas US military installations 
as required by US military service regulations.</t>
  </si>
  <si>
    <t>Enter data for the location administering &amp; storing the tests</t>
  </si>
  <si>
    <t>AMERICAN LANGUAGE COURSE INTENSIVE MATERIALS (ALC) (p. 66)</t>
  </si>
  <si>
    <t>Item Number</t>
  </si>
  <si>
    <t>ALC Starter Packages</t>
  </si>
  <si>
    <t>Price</t>
  </si>
  <si>
    <t>Quantity</t>
  </si>
  <si>
    <t>Total Price</t>
  </si>
  <si>
    <t>LVLFSTPCD</t>
  </si>
  <si>
    <t>Fundamentals Starter Package, Units 1-3</t>
  </si>
  <si>
    <t>LVL1STPCD</t>
  </si>
  <si>
    <t>Level I Starter Package, Books 1-6</t>
  </si>
  <si>
    <t>LVL2STPCD</t>
  </si>
  <si>
    <t>Level II Starter Package, Books 7-12</t>
  </si>
  <si>
    <t>LVL3STPCD</t>
  </si>
  <si>
    <t>Level III Starter Package, Books 13-18</t>
  </si>
  <si>
    <t>LVL4STPCD</t>
  </si>
  <si>
    <t>Level IV Starter Package, Books 19-24</t>
  </si>
  <si>
    <t>LVL5STPCD</t>
  </si>
  <si>
    <t>Level V Starter Package, Books 25-30</t>
  </si>
  <si>
    <t>LVL6STPCD</t>
  </si>
  <si>
    <t>Level VI Starter Package, Books 31-34</t>
  </si>
  <si>
    <t>If you are purchasing the ALC LLAT, the minimum order is 11 texts (for 10 students/one instructor).</t>
  </si>
  <si>
    <t xml:space="preserve">ALC Individual Materials       </t>
  </si>
  <si>
    <t>ALC Fundamentals Unit 1</t>
  </si>
  <si>
    <t>UT01ITKCD</t>
  </si>
  <si>
    <t>Instructor Texts with plus audio CD</t>
  </si>
  <si>
    <t>UT01ST</t>
  </si>
  <si>
    <t>Student Texts</t>
  </si>
  <si>
    <t>UT01PIC</t>
  </si>
  <si>
    <t>Picture Cards</t>
  </si>
  <si>
    <t>UT01PICRING</t>
  </si>
  <si>
    <t>Key Ring to Accompany the Picture Cards</t>
  </si>
  <si>
    <t>UT01WDC</t>
  </si>
  <si>
    <t>Word Cards</t>
  </si>
  <si>
    <t>UT01WDCRING</t>
  </si>
  <si>
    <t>Key Ring to Accompany the Word Cards</t>
  </si>
  <si>
    <t>UT01PO</t>
  </si>
  <si>
    <t>Posters</t>
  </si>
  <si>
    <t>UT01FC</t>
  </si>
  <si>
    <t>Flashcards</t>
  </si>
  <si>
    <t>UT01QKACD</t>
  </si>
  <si>
    <t>Quiz Kit, Form A</t>
  </si>
  <si>
    <t>UT01QKBCD</t>
  </si>
  <si>
    <t>Quiz Kit, Form B</t>
  </si>
  <si>
    <t>DLI6748</t>
  </si>
  <si>
    <t>Package of 500 Answer Sheets</t>
  </si>
  <si>
    <t>ALC Fundamentals Unit 2</t>
  </si>
  <si>
    <t>UT02ITKCD</t>
  </si>
  <si>
    <t>UT02ST</t>
  </si>
  <si>
    <t>UT02PIC</t>
  </si>
  <si>
    <t>UT02PICRING</t>
  </si>
  <si>
    <t>UT02WDC</t>
  </si>
  <si>
    <t>UT02WDCRING</t>
  </si>
  <si>
    <t>UT02PO</t>
  </si>
  <si>
    <t>UT02FC</t>
  </si>
  <si>
    <t>UT02QKACD</t>
  </si>
  <si>
    <t>UT02QKBCD</t>
  </si>
  <si>
    <t>ALC Fundamentals Unit 3</t>
  </si>
  <si>
    <t>UT03ITKCD</t>
  </si>
  <si>
    <t>UT03ST</t>
  </si>
  <si>
    <t>UT03PIC</t>
  </si>
  <si>
    <t>UT03PICRING</t>
  </si>
  <si>
    <t>UT03WDC</t>
  </si>
  <si>
    <t>UT03WDCRING</t>
  </si>
  <si>
    <t>UT03PO</t>
  </si>
  <si>
    <t>UT03FC</t>
  </si>
  <si>
    <t>UT03QKACD</t>
  </si>
  <si>
    <t>UT03QKBCD</t>
  </si>
  <si>
    <r>
      <rPr>
        <b/>
        <sz val="12"/>
        <rFont val="Arial"/>
        <family val="2"/>
      </rPr>
      <t>Book 1</t>
    </r>
    <r>
      <rPr>
        <sz val="12"/>
        <rFont val="Arial"/>
        <family val="2"/>
      </rPr>
      <t xml:space="preserve">   </t>
    </r>
  </si>
  <si>
    <t xml:space="preserve">Price </t>
  </si>
  <si>
    <t>BK01ITKCD</t>
  </si>
  <si>
    <t>Instructor Text  plus Audio CDs (Jan 03) (2 CDs)</t>
  </si>
  <si>
    <t>BK01ST</t>
  </si>
  <si>
    <t>Student Text  (Jan 03)</t>
  </si>
  <si>
    <t>BK01LLAT</t>
  </si>
  <si>
    <t>Language Laboratory Activities Text (LLAT) (Jan 12)</t>
  </si>
  <si>
    <t>BK01CD</t>
  </si>
  <si>
    <t xml:space="preserve">Audio CDs (8) </t>
  </si>
  <si>
    <t>BK01QKACD</t>
  </si>
  <si>
    <t>Quiz Kit, Form A  (Jan 03)</t>
  </si>
  <si>
    <t>BK01QKBCD</t>
  </si>
  <si>
    <t>Quiz Kit, Form B  (Jan 03)</t>
  </si>
  <si>
    <t>BK01QKCCD</t>
  </si>
  <si>
    <t>Quiz Kit, Form C  (Jan 03)</t>
  </si>
  <si>
    <t>BK01FC</t>
  </si>
  <si>
    <t>Flash Cards (Jan 03)</t>
  </si>
  <si>
    <r>
      <rPr>
        <b/>
        <sz val="12"/>
        <rFont val="Arial"/>
        <family val="2"/>
      </rPr>
      <t>Book 2</t>
    </r>
    <r>
      <rPr>
        <sz val="12"/>
        <rFont val="Arial"/>
        <family val="2"/>
      </rPr>
      <t xml:space="preserve">   </t>
    </r>
  </si>
  <si>
    <t>BK02ITKCD</t>
  </si>
  <si>
    <t>Instructor Text  plus Audio CD (Jan 03)</t>
  </si>
  <si>
    <t>BK02ST</t>
  </si>
  <si>
    <t>BK02LLAT</t>
  </si>
  <si>
    <t>BK02CD</t>
  </si>
  <si>
    <t>Audio CDs (8)</t>
  </si>
  <si>
    <t>BK02QKACD</t>
  </si>
  <si>
    <t>BK02QKBCD</t>
  </si>
  <si>
    <t>BK02QKCCD</t>
  </si>
  <si>
    <t>BK02FC</t>
  </si>
  <si>
    <t>Flash Cards  (Jan 03)</t>
  </si>
  <si>
    <r>
      <rPr>
        <b/>
        <sz val="12"/>
        <rFont val="Arial"/>
        <family val="2"/>
      </rPr>
      <t>Book 3</t>
    </r>
    <r>
      <rPr>
        <sz val="12"/>
        <rFont val="Arial"/>
        <family val="2"/>
      </rPr>
      <t xml:space="preserve">   </t>
    </r>
  </si>
  <si>
    <t>BK03ITKCD</t>
  </si>
  <si>
    <t>Instructor Text plus Audio CD (Jan 03)</t>
  </si>
  <si>
    <t>BK03ST</t>
  </si>
  <si>
    <t>BK03LLAT</t>
  </si>
  <si>
    <t>BK03CD</t>
  </si>
  <si>
    <t>BK03QKACD</t>
  </si>
  <si>
    <t>BK03QKBCD</t>
  </si>
  <si>
    <t>BK03QKCCD</t>
  </si>
  <si>
    <t>BK03FC</t>
  </si>
  <si>
    <r>
      <rPr>
        <b/>
        <sz val="12"/>
        <rFont val="Arial"/>
        <family val="2"/>
      </rPr>
      <t>Book 4</t>
    </r>
    <r>
      <rPr>
        <sz val="12"/>
        <rFont val="Arial"/>
        <family val="2"/>
      </rPr>
      <t xml:space="preserve">   </t>
    </r>
  </si>
  <si>
    <t>BK04ITKCD</t>
  </si>
  <si>
    <t>BK04ST</t>
  </si>
  <si>
    <t>BK04LLAT</t>
  </si>
  <si>
    <t>BK04CD</t>
  </si>
  <si>
    <t>BK04QKACD</t>
  </si>
  <si>
    <t>BK04QKBCD</t>
  </si>
  <si>
    <t>BK04QKCCD</t>
  </si>
  <si>
    <t>BK04FC</t>
  </si>
  <si>
    <r>
      <rPr>
        <b/>
        <sz val="12"/>
        <rFont val="Arial"/>
        <family val="2"/>
      </rPr>
      <t>Book 5</t>
    </r>
    <r>
      <rPr>
        <sz val="12"/>
        <rFont val="Arial"/>
        <family val="2"/>
      </rPr>
      <t xml:space="preserve">   </t>
    </r>
  </si>
  <si>
    <t>BK05ITKCD</t>
  </si>
  <si>
    <t>BK05ST</t>
  </si>
  <si>
    <t>BK05LLAT</t>
  </si>
  <si>
    <t>BK05CD</t>
  </si>
  <si>
    <t>BK05QKACD</t>
  </si>
  <si>
    <t>BK05QKBCD</t>
  </si>
  <si>
    <t>BK05QKCCD</t>
  </si>
  <si>
    <t>BK05FC</t>
  </si>
  <si>
    <r>
      <rPr>
        <b/>
        <sz val="12"/>
        <rFont val="Arial"/>
        <family val="2"/>
      </rPr>
      <t>Book 6</t>
    </r>
    <r>
      <rPr>
        <sz val="12"/>
        <rFont val="Arial"/>
        <family val="2"/>
      </rPr>
      <t xml:space="preserve">  </t>
    </r>
  </si>
  <si>
    <t>BK06ITKCD</t>
  </si>
  <si>
    <t>BK06ST</t>
  </si>
  <si>
    <t>BK06LLAT</t>
  </si>
  <si>
    <t>BK06CD</t>
  </si>
  <si>
    <t>BK06QKACD</t>
  </si>
  <si>
    <t>Quiz Kit, Form A   (Jan 03)</t>
  </si>
  <si>
    <t>BK06QKBCD</t>
  </si>
  <si>
    <t>BK06QKCCD</t>
  </si>
  <si>
    <t>BK06FC</t>
  </si>
  <si>
    <t xml:space="preserve">Flash Cards  (Jan 03)  </t>
  </si>
  <si>
    <r>
      <rPr>
        <b/>
        <sz val="12"/>
        <rFont val="Arial"/>
        <family val="2"/>
      </rPr>
      <t>Book 7</t>
    </r>
    <r>
      <rPr>
        <sz val="12"/>
        <rFont val="Arial"/>
        <family val="2"/>
      </rPr>
      <t xml:space="preserve">  </t>
    </r>
  </si>
  <si>
    <t>BK07ITKCD</t>
  </si>
  <si>
    <t>Instructor Text plus Audio CD (Jan 04)</t>
  </si>
  <si>
    <t>BK07ST</t>
  </si>
  <si>
    <t>Student Text  (Jan 04)</t>
  </si>
  <si>
    <t>BK07LLAT</t>
  </si>
  <si>
    <t>BK07CD</t>
  </si>
  <si>
    <t>BK07QKACD</t>
  </si>
  <si>
    <t>Quiz Kit, Form A (Jan 04)</t>
  </si>
  <si>
    <t>BK07QKBCD</t>
  </si>
  <si>
    <t>Quiz Kit, Form B (Jan 04)</t>
  </si>
  <si>
    <t>BK07QKCCD</t>
  </si>
  <si>
    <t>Quiz Kit, Form C (Jan 04)</t>
  </si>
  <si>
    <t>BK07FC</t>
  </si>
  <si>
    <t>Flash Cards (Jan 04)</t>
  </si>
  <si>
    <r>
      <rPr>
        <b/>
        <sz val="12"/>
        <rFont val="Arial"/>
        <family val="2"/>
      </rPr>
      <t>Book 8</t>
    </r>
    <r>
      <rPr>
        <sz val="12"/>
        <rFont val="Arial"/>
        <family val="2"/>
      </rPr>
      <t xml:space="preserve">  </t>
    </r>
  </si>
  <si>
    <t>BK08ITKCD</t>
  </si>
  <si>
    <t>BK08ST</t>
  </si>
  <si>
    <t>BK08LLAT</t>
  </si>
  <si>
    <t>BK08CD</t>
  </si>
  <si>
    <t>BK08QKDCD</t>
  </si>
  <si>
    <t>Quiz Kit, Form D</t>
  </si>
  <si>
    <t>BK08QKECD</t>
  </si>
  <si>
    <t>Quiz Kit, Form E</t>
  </si>
  <si>
    <t>BK08QKFCD</t>
  </si>
  <si>
    <t>Quiz Kit, Form F</t>
  </si>
  <si>
    <t>BK08FC</t>
  </si>
  <si>
    <r>
      <rPr>
        <b/>
        <sz val="12"/>
        <rFont val="Arial"/>
        <family val="2"/>
      </rPr>
      <t>Book 9</t>
    </r>
    <r>
      <rPr>
        <sz val="12"/>
        <rFont val="Arial"/>
        <family val="2"/>
      </rPr>
      <t xml:space="preserve">  </t>
    </r>
  </si>
  <si>
    <t>BK09ITKCD</t>
  </si>
  <si>
    <t>BK09ST</t>
  </si>
  <si>
    <t>BK09LLAT</t>
  </si>
  <si>
    <t>BK09CD</t>
  </si>
  <si>
    <t>BK09QKDCD</t>
  </si>
  <si>
    <t>BK09QKECD</t>
  </si>
  <si>
    <t>BK09QKFCD</t>
  </si>
  <si>
    <t>BK09FC</t>
  </si>
  <si>
    <r>
      <rPr>
        <b/>
        <sz val="12"/>
        <rFont val="Arial"/>
        <family val="2"/>
      </rPr>
      <t>Book 10</t>
    </r>
    <r>
      <rPr>
        <sz val="12"/>
        <rFont val="Arial"/>
        <family val="2"/>
      </rPr>
      <t xml:space="preserve"> </t>
    </r>
  </si>
  <si>
    <t>BK10ITKCD</t>
  </si>
  <si>
    <t>Instructor Text plus Audio CD (Jan 05)</t>
  </si>
  <si>
    <t>BK10ST</t>
  </si>
  <si>
    <t>Student Text  (Jan 05)</t>
  </si>
  <si>
    <t>BK10LLAT</t>
  </si>
  <si>
    <t>BK10CD</t>
  </si>
  <si>
    <t>BK10QKDCD</t>
  </si>
  <si>
    <t>BK10QKECD</t>
  </si>
  <si>
    <t>BK10QKFCD</t>
  </si>
  <si>
    <t>BK10FC</t>
  </si>
  <si>
    <t>Flash Cards (Jan 05)</t>
  </si>
  <si>
    <r>
      <rPr>
        <b/>
        <sz val="12"/>
        <rFont val="Arial"/>
        <family val="2"/>
      </rPr>
      <t>Book 11</t>
    </r>
    <r>
      <rPr>
        <sz val="12"/>
        <rFont val="Arial"/>
        <family val="2"/>
      </rPr>
      <t xml:space="preserve"> </t>
    </r>
  </si>
  <si>
    <t>BK11ITKCD</t>
  </si>
  <si>
    <t>BK11ST</t>
  </si>
  <si>
    <t>BK11LLAT</t>
  </si>
  <si>
    <t>BK11CD</t>
  </si>
  <si>
    <t>BK11QKDCD</t>
  </si>
  <si>
    <t>BK11QKECD</t>
  </si>
  <si>
    <t>BK11QKFCD</t>
  </si>
  <si>
    <t>BK11FC</t>
  </si>
  <si>
    <r>
      <rPr>
        <b/>
        <sz val="12"/>
        <rFont val="Arial"/>
        <family val="2"/>
      </rPr>
      <t>Book 12</t>
    </r>
    <r>
      <rPr>
        <sz val="12"/>
        <rFont val="Arial"/>
        <family val="2"/>
      </rPr>
      <t xml:space="preserve"> </t>
    </r>
  </si>
  <si>
    <t>BK12ITKCD</t>
  </si>
  <si>
    <t>BK12ST</t>
  </si>
  <si>
    <t>BK12LLAT</t>
  </si>
  <si>
    <t>BK12CD</t>
  </si>
  <si>
    <t>BK12QKDCD</t>
  </si>
  <si>
    <t>BK12QKECD</t>
  </si>
  <si>
    <t>BK12QKFCD</t>
  </si>
  <si>
    <t>BK12FC</t>
  </si>
  <si>
    <r>
      <rPr>
        <b/>
        <sz val="12"/>
        <rFont val="Arial"/>
        <family val="2"/>
      </rPr>
      <t>Book 13</t>
    </r>
    <r>
      <rPr>
        <sz val="12"/>
        <rFont val="Arial"/>
        <family val="2"/>
      </rPr>
      <t xml:space="preserve"> </t>
    </r>
  </si>
  <si>
    <t>BK13ITKCD</t>
  </si>
  <si>
    <t>Instructor Text plus Audio CD (Jan 06)</t>
  </si>
  <si>
    <t>BK13ST</t>
  </si>
  <si>
    <t>Student Text  (Jan 06)</t>
  </si>
  <si>
    <t>BK13LLAT</t>
  </si>
  <si>
    <t>BK13CD</t>
  </si>
  <si>
    <t>BK13QKDCD</t>
  </si>
  <si>
    <t>BK13QKECD</t>
  </si>
  <si>
    <t>BK13QKFCD</t>
  </si>
  <si>
    <r>
      <rPr>
        <b/>
        <sz val="12"/>
        <rFont val="Arial"/>
        <family val="2"/>
      </rPr>
      <t>Book 14</t>
    </r>
    <r>
      <rPr>
        <sz val="12"/>
        <rFont val="Arial"/>
        <family val="2"/>
      </rPr>
      <t xml:space="preserve"> </t>
    </r>
  </si>
  <si>
    <t>BK14ITKCD</t>
  </si>
  <si>
    <t>Instructor Text plus Audio CD (Jun 06)</t>
  </si>
  <si>
    <t>BK14ST</t>
  </si>
  <si>
    <t>Student Text  (Jun 06)</t>
  </si>
  <si>
    <t>BK14LLAT</t>
  </si>
  <si>
    <t>BK14CD</t>
  </si>
  <si>
    <t>BK14QKDCD</t>
  </si>
  <si>
    <t>BK14QKECD</t>
  </si>
  <si>
    <t>BK14QKFCD</t>
  </si>
  <si>
    <r>
      <rPr>
        <b/>
        <sz val="12"/>
        <rFont val="Arial"/>
        <family val="2"/>
      </rPr>
      <t>Book 15</t>
    </r>
    <r>
      <rPr>
        <sz val="12"/>
        <rFont val="Arial"/>
        <family val="2"/>
      </rPr>
      <t xml:space="preserve"> </t>
    </r>
  </si>
  <si>
    <t>BK15ITKCD</t>
  </si>
  <si>
    <t>BK15ST</t>
  </si>
  <si>
    <t>BK15LLAT</t>
  </si>
  <si>
    <t>BK15CD</t>
  </si>
  <si>
    <t>BK15QKDCD</t>
  </si>
  <si>
    <t>BK15QKECD</t>
  </si>
  <si>
    <t>BK15QKFCD</t>
  </si>
  <si>
    <r>
      <rPr>
        <b/>
        <sz val="12"/>
        <rFont val="Arial"/>
        <family val="2"/>
      </rPr>
      <t>Book 16</t>
    </r>
    <r>
      <rPr>
        <sz val="12"/>
        <rFont val="Arial"/>
        <family val="2"/>
      </rPr>
      <t xml:space="preserve"> </t>
    </r>
  </si>
  <si>
    <t>BK16ITKCD</t>
  </si>
  <si>
    <t>Instructor Text plus Audio CD (Apr 07)</t>
  </si>
  <si>
    <t>BK16ST</t>
  </si>
  <si>
    <t>Student Text  (Apr 07)</t>
  </si>
  <si>
    <t>BK16LLAT</t>
  </si>
  <si>
    <t>BK16CD</t>
  </si>
  <si>
    <t>BK16QKDCD</t>
  </si>
  <si>
    <t>BK16QKECD</t>
  </si>
  <si>
    <t>BK16QKFCD</t>
  </si>
  <si>
    <r>
      <rPr>
        <b/>
        <sz val="12"/>
        <rFont val="Arial"/>
        <family val="2"/>
      </rPr>
      <t>Book 17</t>
    </r>
    <r>
      <rPr>
        <sz val="12"/>
        <rFont val="Arial"/>
        <family val="2"/>
      </rPr>
      <t xml:space="preserve"> </t>
    </r>
  </si>
  <si>
    <t>BK17ITKCD</t>
  </si>
  <si>
    <t xml:space="preserve">Instructor Text plus Audio CD (Oct 07) </t>
  </si>
  <si>
    <t>BK17ST</t>
  </si>
  <si>
    <t>Student Text  (Oct 07)</t>
  </si>
  <si>
    <t>BK17LLAT</t>
  </si>
  <si>
    <t>BK17CD</t>
  </si>
  <si>
    <t>BK17QKDCD</t>
  </si>
  <si>
    <t>BK17QKECD</t>
  </si>
  <si>
    <t>BK17QKFCD</t>
  </si>
  <si>
    <r>
      <rPr>
        <b/>
        <sz val="12"/>
        <rFont val="Arial"/>
        <family val="2"/>
      </rPr>
      <t>Book 18</t>
    </r>
    <r>
      <rPr>
        <sz val="12"/>
        <rFont val="Arial"/>
        <family val="2"/>
      </rPr>
      <t xml:space="preserve"> </t>
    </r>
  </si>
  <si>
    <t>BK18ITKCD</t>
  </si>
  <si>
    <t xml:space="preserve">Instructor Text plus Audio CD (Jan 08) </t>
  </si>
  <si>
    <t>BK18ST</t>
  </si>
  <si>
    <t>Student Text  (Jan 08)</t>
  </si>
  <si>
    <t>BK18LLAT</t>
  </si>
  <si>
    <t>BK18CD</t>
  </si>
  <si>
    <t>BK18QKDCD</t>
  </si>
  <si>
    <t>BK18QKECD</t>
  </si>
  <si>
    <t>BK18QKFCD</t>
  </si>
  <si>
    <r>
      <rPr>
        <b/>
        <sz val="12"/>
        <rFont val="Arial"/>
        <family val="2"/>
      </rPr>
      <t>Book 19</t>
    </r>
    <r>
      <rPr>
        <sz val="12"/>
        <rFont val="Arial"/>
        <family val="2"/>
      </rPr>
      <t xml:space="preserve"> </t>
    </r>
  </si>
  <si>
    <t>BK19ITKCD</t>
  </si>
  <si>
    <t>Instructor Text plus Audio CD (Oct 08)</t>
  </si>
  <si>
    <t>BK19ST</t>
  </si>
  <si>
    <t>Student Text  (Oct 08)</t>
  </si>
  <si>
    <t>BK19LLAT</t>
  </si>
  <si>
    <t>BK19CD</t>
  </si>
  <si>
    <t>BK19QKDCD</t>
  </si>
  <si>
    <t>BK19QKECD</t>
  </si>
  <si>
    <t>BK19QKFCD</t>
  </si>
  <si>
    <r>
      <rPr>
        <b/>
        <sz val="12"/>
        <rFont val="Arial"/>
        <family val="2"/>
      </rPr>
      <t>Book 20</t>
    </r>
    <r>
      <rPr>
        <sz val="12"/>
        <rFont val="Arial"/>
        <family val="2"/>
      </rPr>
      <t xml:space="preserve"> </t>
    </r>
  </si>
  <si>
    <t>BK20ITKCD</t>
  </si>
  <si>
    <t>Instructor Text plus Audio CD (Jan 09)</t>
  </si>
  <si>
    <t>BK20ST</t>
  </si>
  <si>
    <t>Student Text  (Jan 09)</t>
  </si>
  <si>
    <t>BK20LLAT</t>
  </si>
  <si>
    <t>BK20CD</t>
  </si>
  <si>
    <t>BK20QKACD</t>
  </si>
  <si>
    <t>Quiz Kit, Form A  (Jan 09)</t>
  </si>
  <si>
    <t>BK20QKBCD</t>
  </si>
  <si>
    <t>Quiz Kit, Form B  (Jan 09)</t>
  </si>
  <si>
    <t>BK20QKCCD</t>
  </si>
  <si>
    <t>Quiz Kit, Form C  (Jan 09)</t>
  </si>
  <si>
    <r>
      <rPr>
        <b/>
        <sz val="12"/>
        <rFont val="Arial"/>
        <family val="2"/>
      </rPr>
      <t>Book 21</t>
    </r>
    <r>
      <rPr>
        <sz val="12"/>
        <rFont val="Arial"/>
        <family val="2"/>
      </rPr>
      <t xml:space="preserve"> </t>
    </r>
  </si>
  <si>
    <t>BK21ITKCD</t>
  </si>
  <si>
    <t>Instructor Text plus Audio CD (Aug 09)</t>
  </si>
  <si>
    <t>BK21ST</t>
  </si>
  <si>
    <t>Student Text  (Aug 09)</t>
  </si>
  <si>
    <t>BK21LLAT</t>
  </si>
  <si>
    <t>BK21CD</t>
  </si>
  <si>
    <t>BK21QKACD</t>
  </si>
  <si>
    <t>Quiz Kit, Form A  (Aug 09)</t>
  </si>
  <si>
    <t>BK21QKBCD</t>
  </si>
  <si>
    <t>Quiz Kit, Form B  (Aug 09)</t>
  </si>
  <si>
    <t>BK21QKCCD</t>
  </si>
  <si>
    <t>Quiz Kit, Form C  (Aug 09)</t>
  </si>
  <si>
    <r>
      <rPr>
        <b/>
        <sz val="12"/>
        <rFont val="Arial"/>
        <family val="2"/>
      </rPr>
      <t>Book 22</t>
    </r>
    <r>
      <rPr>
        <sz val="12"/>
        <rFont val="Arial"/>
        <family val="2"/>
      </rPr>
      <t xml:space="preserve"> </t>
    </r>
  </si>
  <si>
    <t>BK22ITKCD</t>
  </si>
  <si>
    <t>Instructor Text plus Audio CD (Jan 10)</t>
  </si>
  <si>
    <t>BK22ST</t>
  </si>
  <si>
    <t>Student Text  (Jan 10)</t>
  </si>
  <si>
    <t>BK22LLAT</t>
  </si>
  <si>
    <t>BK22CD</t>
  </si>
  <si>
    <t>BK22QKACD</t>
  </si>
  <si>
    <t>Quiz Kit, Form A  (Jan 10)</t>
  </si>
  <si>
    <t>BK22QKBCD</t>
  </si>
  <si>
    <t>Quiz Kit, Form B  (Jan 10)</t>
  </si>
  <si>
    <t>BK22QKCCD</t>
  </si>
  <si>
    <t>Quiz Kit, Form C  (Jan 10)</t>
  </si>
  <si>
    <r>
      <rPr>
        <b/>
        <sz val="12"/>
        <rFont val="Arial"/>
        <family val="2"/>
      </rPr>
      <t>Book 23</t>
    </r>
    <r>
      <rPr>
        <sz val="12"/>
        <rFont val="Arial"/>
        <family val="2"/>
      </rPr>
      <t xml:space="preserve"> </t>
    </r>
  </si>
  <si>
    <t>BK23ITKCD</t>
  </si>
  <si>
    <t>Instructor Text plus Audio CD(Aug 10)</t>
  </si>
  <si>
    <t>BK23ST</t>
  </si>
  <si>
    <t>Student Text  (Aug 10)</t>
  </si>
  <si>
    <t>BK23LLAT</t>
  </si>
  <si>
    <t>BK23CD</t>
  </si>
  <si>
    <t>BK23QKACD</t>
  </si>
  <si>
    <t>Quiz Kit, Form A  (Aug 10)</t>
  </si>
  <si>
    <t>BK23QKBCD</t>
  </si>
  <si>
    <t>Quiz Kit, Form B  (Aug 10)</t>
  </si>
  <si>
    <t>BK23QKCCD</t>
  </si>
  <si>
    <t>Quiz Kit, Form C  (Aug 10)</t>
  </si>
  <si>
    <r>
      <rPr>
        <b/>
        <sz val="12"/>
        <rFont val="Arial"/>
        <family val="2"/>
      </rPr>
      <t>Book 24</t>
    </r>
    <r>
      <rPr>
        <sz val="12"/>
        <rFont val="Arial"/>
        <family val="2"/>
      </rPr>
      <t xml:space="preserve"> </t>
    </r>
  </si>
  <si>
    <t>BK24ITKCD</t>
  </si>
  <si>
    <t>Instructor Text plus Audio CD (Nov 10)</t>
  </si>
  <si>
    <t>BK24ST</t>
  </si>
  <si>
    <t>Student Text  (Nov 10)</t>
  </si>
  <si>
    <t>BK24LLAT</t>
  </si>
  <si>
    <t>BK24CD</t>
  </si>
  <si>
    <t>BK24QKACD</t>
  </si>
  <si>
    <t>Quiz Kit, Form A  (Nov 10)</t>
  </si>
  <si>
    <t>BK24QKBCD</t>
  </si>
  <si>
    <t>Quiz Kit, Form B  (Nov 10)</t>
  </si>
  <si>
    <t>BK24QKCCD</t>
  </si>
  <si>
    <t>Quiz Kit, Form C  (Nov 10)</t>
  </si>
  <si>
    <t>Book 25</t>
  </si>
  <si>
    <t>BK25ITKCD</t>
  </si>
  <si>
    <t>Instructor Text plus Audio CD (Aug 11)</t>
  </si>
  <si>
    <t>BK25ST</t>
  </si>
  <si>
    <t>Student Text  (Aug 11)</t>
  </si>
  <si>
    <t>BK25LLAT</t>
  </si>
  <si>
    <t>BK25CD</t>
  </si>
  <si>
    <t>BK25QKACD</t>
  </si>
  <si>
    <t>Quiz Kit, Form A  (Aug 11)</t>
  </si>
  <si>
    <t>BK25QKBCD</t>
  </si>
  <si>
    <t>Quiz Kit, Form B  (Aug 11)</t>
  </si>
  <si>
    <t>BK25QKCCD</t>
  </si>
  <si>
    <t>Quiz Kit, Form C  (Aug 11)</t>
  </si>
  <si>
    <r>
      <rPr>
        <b/>
        <sz val="12"/>
        <rFont val="Arial"/>
        <family val="2"/>
      </rPr>
      <t>Book 26</t>
    </r>
    <r>
      <rPr>
        <sz val="12"/>
        <rFont val="Arial"/>
        <family val="2"/>
      </rPr>
      <t xml:space="preserve"> </t>
    </r>
  </si>
  <si>
    <t>BK26ITKCD</t>
  </si>
  <si>
    <t>Instructor Text plus Audio CD (Apr 12)</t>
  </si>
  <si>
    <t>BK26ST</t>
  </si>
  <si>
    <t>Student Text  (Apr 12)</t>
  </si>
  <si>
    <t>BK26LLAT</t>
  </si>
  <si>
    <t>BK26CD</t>
  </si>
  <si>
    <t>BK26QKACD</t>
  </si>
  <si>
    <t>Quiz Kit, Form A  (Apr 12)</t>
  </si>
  <si>
    <t>BK26QKBCD</t>
  </si>
  <si>
    <t>Quiz Kit, Form B  (Apr 12)</t>
  </si>
  <si>
    <t>BK26QKCCD</t>
  </si>
  <si>
    <t>Quiz Kit, Form C  (Apr 12)</t>
  </si>
  <si>
    <t>Book 27</t>
  </si>
  <si>
    <t>BK27ITKCD</t>
  </si>
  <si>
    <t>Instructor Text plus Audio CD (Oct 12)</t>
  </si>
  <si>
    <t>BK27ST</t>
  </si>
  <si>
    <t>Student Text  (Oct 12)</t>
  </si>
  <si>
    <t>BK27LLAT</t>
  </si>
  <si>
    <t>BK27CD</t>
  </si>
  <si>
    <t>BK27QKACD</t>
  </si>
  <si>
    <t>Quiz Kit, Form A  (Oct 12)</t>
  </si>
  <si>
    <t>BK27QKBCD</t>
  </si>
  <si>
    <t>Quiz Kit, Form B  (Oct 12)</t>
  </si>
  <si>
    <t>BK27QKCCD</t>
  </si>
  <si>
    <t>Quiz Kit, Form C  (Oct 12)</t>
  </si>
  <si>
    <t>Book 28</t>
  </si>
  <si>
    <t>BK28ITKCD</t>
  </si>
  <si>
    <t>Instructor Text plus Audio CD (May 13)</t>
  </si>
  <si>
    <t>BK28ST</t>
  </si>
  <si>
    <t>Student Text  (May 13)</t>
  </si>
  <si>
    <t>BK28LLAT</t>
  </si>
  <si>
    <t>BK28CD</t>
  </si>
  <si>
    <t>BK28QKACD</t>
  </si>
  <si>
    <t>Quiz Kit, Form A  (May 13)</t>
  </si>
  <si>
    <t>BK28QKBCD</t>
  </si>
  <si>
    <t>Quiz Kit, Form B  (May 13)</t>
  </si>
  <si>
    <t>BK28QKCCD</t>
  </si>
  <si>
    <t>Quiz Kit, Form C  (May 13)</t>
  </si>
  <si>
    <t>Book 29</t>
  </si>
  <si>
    <t>BK29ITKCD</t>
  </si>
  <si>
    <t>Instructor Text plus Audio CD (Jul 13)</t>
  </si>
  <si>
    <t>BK29ST</t>
  </si>
  <si>
    <t>Student Text  (Jul 13)</t>
  </si>
  <si>
    <t>BK29LLAT</t>
  </si>
  <si>
    <t>BK29CD</t>
  </si>
  <si>
    <t>BK29QKACD</t>
  </si>
  <si>
    <t>Quiz Kit, Form A  (Jul 13)</t>
  </si>
  <si>
    <t>BK29QKBCD</t>
  </si>
  <si>
    <t>Quiz Kit, Form B  (Jul  13)</t>
  </si>
  <si>
    <t>BK29QKCCD</t>
  </si>
  <si>
    <t>Quiz Kit, Form C  (Jul  13)</t>
  </si>
  <si>
    <t>Book 30</t>
  </si>
  <si>
    <t>BK30ITKCD</t>
  </si>
  <si>
    <t>Instructor Text plus Audio CD (Dec 13)</t>
  </si>
  <si>
    <t>BK30ST</t>
  </si>
  <si>
    <t>Student Text  (Dec 13)</t>
  </si>
  <si>
    <t>BK30LLAT</t>
  </si>
  <si>
    <t>BK30CD</t>
  </si>
  <si>
    <t>BK30QKACD</t>
  </si>
  <si>
    <t>Quiz Kit, Form A  (Dec 13)</t>
  </si>
  <si>
    <t>BK30QKBCD</t>
  </si>
  <si>
    <t>Quiz Kit, Form B  (Dec 13)</t>
  </si>
  <si>
    <t>BK30QKCCD</t>
  </si>
  <si>
    <t>Quiz Kit, Form C  (Dec 13)</t>
  </si>
  <si>
    <t>Book 31</t>
  </si>
  <si>
    <t>BK31ITKDVD</t>
  </si>
  <si>
    <t>Instructor Text with 2 DVDs (Oct 15)</t>
  </si>
  <si>
    <t>BK31ST</t>
  </si>
  <si>
    <t>Student Text (Oct15)</t>
  </si>
  <si>
    <t>LV6RES</t>
  </si>
  <si>
    <t>Level VI Resource Book (For Books 31-34) (Oct15)</t>
  </si>
  <si>
    <t>BK31AK1</t>
  </si>
  <si>
    <t>Assessment Kit, Forms A, B (Oct16)</t>
  </si>
  <si>
    <t>BK31AK2</t>
  </si>
  <si>
    <t>Assessment Kit, Forms D, E (Oct16)</t>
  </si>
  <si>
    <t>Book 32</t>
  </si>
  <si>
    <t>BK32ITKDVD</t>
  </si>
  <si>
    <t xml:space="preserve">    Instructor Text with 2 DVDs (Oct 15)</t>
  </si>
  <si>
    <t>BK32ST</t>
  </si>
  <si>
    <t xml:space="preserve">    Student Text (Oct15)</t>
  </si>
  <si>
    <t xml:space="preserve">    Level VI Resource Book (For Books 31-34) (Oct15)</t>
  </si>
  <si>
    <t>BK32AK1</t>
  </si>
  <si>
    <t xml:space="preserve">    Assessment Kit, Forms A, B (Oct16)</t>
  </si>
  <si>
    <t>BK32AK2</t>
  </si>
  <si>
    <t xml:space="preserve">    Assessment Kit, Forms D, E (Oct16)</t>
  </si>
  <si>
    <t>Book 33</t>
  </si>
  <si>
    <t>BK33ITKDVD</t>
  </si>
  <si>
    <t>BK33ST</t>
  </si>
  <si>
    <t>BK33AK1</t>
  </si>
  <si>
    <t>BK33AK2</t>
  </si>
  <si>
    <t>Book 34</t>
  </si>
  <si>
    <t>BK34ITKDVD</t>
  </si>
  <si>
    <t>BK34ST</t>
  </si>
  <si>
    <t>BK34AK1</t>
  </si>
  <si>
    <t>BK34AK2</t>
  </si>
  <si>
    <t>American Language Course (ALC) Intensive Materials:  TOTAL</t>
  </si>
  <si>
    <t>AMERICAN LANGUAGE COURSE COMPUTER BASED TRAINING (CBT)</t>
  </si>
  <si>
    <t>CBT Packages</t>
  </si>
  <si>
    <t>CBTLV1PK</t>
  </si>
  <si>
    <t>Level I - CBT CD Package  (Books 1-6) (6-CDs)</t>
  </si>
  <si>
    <t>CBTLV2PK</t>
  </si>
  <si>
    <t>Level II - CBT CD Package  (Books 7-12) (6-CDs)</t>
  </si>
  <si>
    <t>CBTLV3PK</t>
  </si>
  <si>
    <t>Level III - CBT CD Package  (Books 13-18) (6-CDs)</t>
  </si>
  <si>
    <t>CBTLV4PK</t>
  </si>
  <si>
    <t>Level IV - CBT CD Package  (Books 19-24) (6-CDs)</t>
  </si>
  <si>
    <t>CBTLV5PK</t>
  </si>
  <si>
    <t>Level V - CBT CD Package  (Books 25-30) (6-CDs)</t>
  </si>
  <si>
    <t>CBTLV6PK</t>
  </si>
  <si>
    <t>Level VI - CBT CD Package  (Books 31-34 (4-CDs)</t>
  </si>
  <si>
    <t>Computer Based Training (CBT) Materials:  TOTAL</t>
  </si>
  <si>
    <t xml:space="preserve">AMERICAN LANGUAGE COURSE NONINTENSIVE MATERIALS (NALC) (p. 74) </t>
  </si>
  <si>
    <t>NALC Starter Packages</t>
  </si>
  <si>
    <t>NALCV1STPCD</t>
  </si>
  <si>
    <r>
      <rPr>
        <b/>
        <sz val="12"/>
        <rFont val="Arial"/>
        <family val="2"/>
      </rPr>
      <t>NALC Volume 1</t>
    </r>
    <r>
      <rPr>
        <sz val="12"/>
        <rFont val="Arial"/>
        <family val="2"/>
      </rPr>
      <t xml:space="preserve"> Starter Package</t>
    </r>
  </si>
  <si>
    <t>NALCV2STPCD</t>
  </si>
  <si>
    <r>
      <rPr>
        <b/>
        <sz val="12"/>
        <rFont val="Arial"/>
        <family val="2"/>
      </rPr>
      <t>NALC Volume 2</t>
    </r>
    <r>
      <rPr>
        <sz val="12"/>
        <rFont val="Arial"/>
        <family val="2"/>
      </rPr>
      <t xml:space="preserve"> Starter Package</t>
    </r>
  </si>
  <si>
    <t>NALCV3STPCD</t>
  </si>
  <si>
    <r>
      <rPr>
        <b/>
        <sz val="12"/>
        <rFont val="Arial"/>
        <family val="2"/>
      </rPr>
      <t>NALC Volume 3</t>
    </r>
    <r>
      <rPr>
        <sz val="12"/>
        <rFont val="Arial"/>
        <family val="2"/>
      </rPr>
      <t xml:space="preserve"> Starter Package</t>
    </r>
  </si>
  <si>
    <t>NALCV4STPCD</t>
  </si>
  <si>
    <r>
      <rPr>
        <b/>
        <sz val="12"/>
        <rFont val="Arial"/>
        <family val="2"/>
      </rPr>
      <t>NALC Volume 4</t>
    </r>
    <r>
      <rPr>
        <sz val="12"/>
        <rFont val="Arial"/>
        <family val="2"/>
      </rPr>
      <t xml:space="preserve"> Starter Package</t>
    </r>
  </si>
  <si>
    <t>NALC Individual Materials</t>
  </si>
  <si>
    <r>
      <rPr>
        <b/>
        <sz val="12"/>
        <rFont val="Arial"/>
        <family val="2"/>
      </rPr>
      <t>NALC Volume 1</t>
    </r>
    <r>
      <rPr>
        <sz val="12"/>
        <rFont val="Arial"/>
        <family val="2"/>
      </rPr>
      <t xml:space="preserve">   </t>
    </r>
  </si>
  <si>
    <t>NALCV1IT</t>
  </si>
  <si>
    <t>Instructor Text Plus Audio CD  (Jan06)</t>
  </si>
  <si>
    <t>NALCV1ST</t>
  </si>
  <si>
    <t>Student Text (Jan 06)</t>
  </si>
  <si>
    <t>NALCV1LSKT</t>
  </si>
  <si>
    <t>Listening Skills Text (Jan 06)</t>
  </si>
  <si>
    <t>NALCV1HW</t>
  </si>
  <si>
    <t>Homework Text (Jan 06)</t>
  </si>
  <si>
    <t>NALCV1CD</t>
  </si>
  <si>
    <t>Audio CDs (15)</t>
  </si>
  <si>
    <t>NALCV1FC</t>
  </si>
  <si>
    <t>Flash Cards</t>
  </si>
  <si>
    <t>NALCV1QK1-15ACD</t>
  </si>
  <si>
    <t>Lessons 1-15, Quiz A</t>
  </si>
  <si>
    <t>NALCV1QK16-30ACD</t>
  </si>
  <si>
    <t>Lessons 16-30, Quiz A</t>
  </si>
  <si>
    <t>NALCV1QK1-15BCD</t>
  </si>
  <si>
    <t>Lessons 1-15, Quiz B</t>
  </si>
  <si>
    <t>NALCV1QK16-30BCD</t>
  </si>
  <si>
    <t>Lessons 16-30, Quiz B</t>
  </si>
  <si>
    <t>NALCV1CBTCD</t>
  </si>
  <si>
    <r>
      <t>Volume 1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</si>
  <si>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2</t>
    </r>
    <r>
      <rPr>
        <sz val="12"/>
        <rFont val="Arial"/>
        <family val="2"/>
      </rPr>
      <t xml:space="preserve">  </t>
    </r>
  </si>
  <si>
    <t>NALCV2IT</t>
  </si>
  <si>
    <t xml:space="preserve"> Instructor Text plus Audio CD (Jan 05)</t>
  </si>
  <si>
    <t>NALCV2ST</t>
  </si>
  <si>
    <t>Student Text (Jan 05)</t>
  </si>
  <si>
    <t>NALCV2LSKT</t>
  </si>
  <si>
    <t>Listening Skills Text (Jan 05)</t>
  </si>
  <si>
    <t>NALCV2HW</t>
  </si>
  <si>
    <t>Homework Text (Jan 05)</t>
  </si>
  <si>
    <t>NALCV2CD</t>
  </si>
  <si>
    <t>NALCV2FC</t>
  </si>
  <si>
    <t>NALCV2QK1-15ACD</t>
  </si>
  <si>
    <t>NALCV2QK16-30ACD</t>
  </si>
  <si>
    <t>NALCV2QK1-15BCD</t>
  </si>
  <si>
    <t>NALCV2QK16-30BCD</t>
  </si>
  <si>
    <t>NALCV2CBTCD</t>
  </si>
  <si>
    <r>
      <t>Volume 2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</si>
  <si>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3</t>
    </r>
    <r>
      <rPr>
        <sz val="12"/>
        <rFont val="Arial"/>
        <family val="2"/>
      </rPr>
      <t xml:space="preserve">   </t>
    </r>
  </si>
  <si>
    <t>NALCV3IT</t>
  </si>
  <si>
    <t xml:space="preserve"> Instructor Text plus Audio CD  (Jan 08) </t>
  </si>
  <si>
    <t>NALCV3ST</t>
  </si>
  <si>
    <t>NALCV3LSKT</t>
  </si>
  <si>
    <t>Listening Skills Text (Jan 08)</t>
  </si>
  <si>
    <t>NALCV3HW</t>
  </si>
  <si>
    <t>Homework Text  (Jan 08)</t>
  </si>
  <si>
    <t>NALCV3CD</t>
  </si>
  <si>
    <t>Audio CDs (16)</t>
  </si>
  <si>
    <t>NALCV3QK1-16ACD</t>
  </si>
  <si>
    <t>Lessons 1-16, Quiz A,</t>
  </si>
  <si>
    <t>NALCV3QK1-16BCD</t>
  </si>
  <si>
    <t>Lessons 1-16, Quiz B</t>
  </si>
  <si>
    <t>NALCV3QK17-31CCD</t>
  </si>
  <si>
    <t>Lessons 17-31, Quiz C</t>
  </si>
  <si>
    <t>NALCV3QK17-31DCD</t>
  </si>
  <si>
    <t>Lessons 17-31, Quiz D</t>
  </si>
  <si>
    <t>NALCV3CBTCD</t>
  </si>
  <si>
    <r>
      <t>Volume 3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</si>
  <si>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4</t>
    </r>
    <r>
      <rPr>
        <sz val="12"/>
        <rFont val="Arial"/>
        <family val="2"/>
      </rPr>
      <t xml:space="preserve">   </t>
    </r>
  </si>
  <si>
    <t>NALCV4IT</t>
  </si>
  <si>
    <t>Instructor Text plus Audio CD  (Jun 10)</t>
  </si>
  <si>
    <t>NALCV4ST</t>
  </si>
  <si>
    <t>Student Text  (Jun 10)</t>
  </si>
  <si>
    <t>NALCV4LSKT</t>
  </si>
  <si>
    <t>Listening Skills Text  (Jun 10)</t>
  </si>
  <si>
    <t>NALCV4HW</t>
  </si>
  <si>
    <t>Homework Text  (Jun 10)</t>
  </si>
  <si>
    <t>NALCV4CD</t>
  </si>
  <si>
    <t>NALCV4QK1-16ACD</t>
  </si>
  <si>
    <t>Lessons 1-16, Quiz A</t>
  </si>
  <si>
    <t>NALCV4QK1-16BCD</t>
  </si>
  <si>
    <t>NALCV4QK17-32CCD</t>
  </si>
  <si>
    <t>Lessons 17-32, Quiz C</t>
  </si>
  <si>
    <t>NALCV4QK17-32DCD</t>
  </si>
  <si>
    <t>Lessons 17-32, Quiz D</t>
  </si>
  <si>
    <t>NALCV4CBTCD</t>
  </si>
  <si>
    <r>
      <t>Volume 4 CBT CD Package</t>
    </r>
    <r>
      <rPr>
        <sz val="12"/>
        <rFont val="Arial"/>
        <family val="2"/>
      </rPr>
      <t xml:space="preserve">  (4-CDs) </t>
    </r>
  </si>
  <si>
    <t>Nonintensive ALC (NALC) Materials:  TOTAL</t>
  </si>
  <si>
    <t>ESSO  Starter Package</t>
  </si>
  <si>
    <t>ESSOSTPDVD</t>
  </si>
  <si>
    <r>
      <rPr>
        <b/>
        <sz val="12"/>
        <rFont val="Arial"/>
        <family val="2"/>
      </rPr>
      <t>ESSO</t>
    </r>
    <r>
      <rPr>
        <sz val="12"/>
        <rFont val="Arial"/>
        <family val="2"/>
      </rPr>
      <t xml:space="preserve">  Starter Package</t>
    </r>
  </si>
  <si>
    <t>ESSO   Individual Materials</t>
  </si>
  <si>
    <t>ESSOIT</t>
  </si>
  <si>
    <t>Instructor Text  (Nov 13)</t>
  </si>
  <si>
    <t>ESSOST</t>
  </si>
  <si>
    <t>Student Text  (Nov 13)</t>
  </si>
  <si>
    <t>ESSODVD</t>
  </si>
  <si>
    <t>DVD: "Topics in Multinational Operations"   (Nov 13)</t>
  </si>
  <si>
    <t>ESSO Materials:  TOTAL</t>
  </si>
  <si>
    <t>ENGLISH FOR SPECIFIC PURPOSES MATERIALS</t>
  </si>
  <si>
    <t>American Military English Course  (AMEC)   Starter Packages</t>
  </si>
  <si>
    <t>TICSTPCDDVD</t>
  </si>
  <si>
    <r>
      <rPr>
        <b/>
        <sz val="12"/>
        <rFont val="Arial"/>
        <family val="2"/>
      </rPr>
      <t>Topics in Counterinsurgency</t>
    </r>
    <r>
      <rPr>
        <sz val="12"/>
        <rFont val="Arial"/>
        <family val="2"/>
      </rPr>
      <t>, Starter Package</t>
    </r>
  </si>
  <si>
    <t>GMTSPCDDVD</t>
  </si>
  <si>
    <r>
      <rPr>
        <b/>
        <sz val="12"/>
        <rFont val="Arial"/>
        <family val="2"/>
      </rPr>
      <t>General Military Topics</t>
    </r>
    <r>
      <rPr>
        <sz val="12"/>
        <rFont val="Arial"/>
        <family val="2"/>
      </rPr>
      <t>, Starter Package</t>
    </r>
  </si>
  <si>
    <t>ATBK1SPCDDVD</t>
  </si>
  <si>
    <r>
      <rPr>
        <b/>
        <sz val="12"/>
        <rFont val="Arial"/>
        <family val="2"/>
      </rPr>
      <t>Army Topics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Book 1</t>
    </r>
    <r>
      <rPr>
        <sz val="12"/>
        <rFont val="Arial"/>
        <family val="2"/>
      </rPr>
      <t>, Starter Package</t>
    </r>
  </si>
  <si>
    <t>ATBK2SPCD</t>
  </si>
  <si>
    <r>
      <rPr>
        <b/>
        <sz val="12"/>
        <rFont val="Arial"/>
        <family val="2"/>
      </rPr>
      <t>Army Topics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Book 2</t>
    </r>
    <r>
      <rPr>
        <sz val="12"/>
        <rFont val="Arial"/>
        <family val="2"/>
      </rPr>
      <t>, Starter Package</t>
    </r>
  </si>
  <si>
    <t>AFTSPCDDVD</t>
  </si>
  <si>
    <r>
      <rPr>
        <b/>
        <sz val="12"/>
        <rFont val="Arial"/>
        <family val="2"/>
      </rPr>
      <t>Air Force Topics</t>
    </r>
    <r>
      <rPr>
        <sz val="12"/>
        <rFont val="Arial"/>
        <family val="2"/>
      </rPr>
      <t>, Starter Package</t>
    </r>
  </si>
  <si>
    <t>NTSPCDDVD</t>
  </si>
  <si>
    <r>
      <rPr>
        <b/>
        <sz val="12"/>
        <rFont val="Arial"/>
        <family val="2"/>
      </rPr>
      <t>Navy Topics</t>
    </r>
    <r>
      <rPr>
        <sz val="12"/>
        <rFont val="Arial"/>
        <family val="2"/>
      </rPr>
      <t>, Starter Package</t>
    </r>
  </si>
  <si>
    <t>AMEC    Individual Materials</t>
  </si>
  <si>
    <t xml:space="preserve">Topics in Counterinsurgency (p. 81) </t>
  </si>
  <si>
    <t>TICIT</t>
  </si>
  <si>
    <t>Instructor Text  (Aug 08)</t>
  </si>
  <si>
    <t>TICST</t>
  </si>
  <si>
    <t>Student Text (Aug 08)</t>
  </si>
  <si>
    <t>TICGL</t>
  </si>
  <si>
    <t>Glossary (Aug 08)</t>
  </si>
  <si>
    <t>TICCD</t>
  </si>
  <si>
    <t>Audio CDs (10)</t>
  </si>
  <si>
    <t>TICDVD</t>
  </si>
  <si>
    <t>DVD: “Guatemalan Insurgency &amp; Counter Insurgency: 1981-1982”</t>
  </si>
  <si>
    <t xml:space="preserve">General Military Topics (p. 81) </t>
  </si>
  <si>
    <t>GMTIT</t>
  </si>
  <si>
    <t xml:space="preserve"> Instructor Text  (Nov 04)</t>
  </si>
  <si>
    <t>GMTST</t>
  </si>
  <si>
    <t>Student Text (Nov 04)</t>
  </si>
  <si>
    <t>GMTCD</t>
  </si>
  <si>
    <t>GMTDVD</t>
  </si>
  <si>
    <t>DVD: “Exercise Strong Resolve 1998, Spain/Portugal” and “Danger-UXO”</t>
  </si>
  <si>
    <t xml:space="preserve">Army Topics, Book 1 (p. 83) </t>
  </si>
  <si>
    <t>ATBK1IT</t>
  </si>
  <si>
    <t>Instructor Text  (Nov 04)</t>
  </si>
  <si>
    <t>ATBK1ST</t>
  </si>
  <si>
    <t>ATBK1CD</t>
  </si>
  <si>
    <t>ATBK1DVD</t>
  </si>
  <si>
    <t xml:space="preserve">DVD: “A Day in the Life of a Soldier” </t>
  </si>
  <si>
    <t xml:space="preserve">Army Topics, Book 2 (p. 83) </t>
  </si>
  <si>
    <t>ATBK2IT</t>
  </si>
  <si>
    <t xml:space="preserve"> Instructor Text  (Jul 06)</t>
  </si>
  <si>
    <t>ATBK2ST</t>
  </si>
  <si>
    <t>Student Text  (Jul 06)</t>
  </si>
  <si>
    <t>ATBK2CD</t>
  </si>
  <si>
    <t xml:space="preserve">Air Force Topics (p. 83) </t>
  </si>
  <si>
    <t>AFTIT</t>
  </si>
  <si>
    <t>Instructor Text  (Oct 07)</t>
  </si>
  <si>
    <t>AFTST</t>
  </si>
  <si>
    <t>AFTCD</t>
  </si>
  <si>
    <t>AFTDVD</t>
  </si>
  <si>
    <t>DVD: “A Day in the Life of an Airman”</t>
  </si>
  <si>
    <t>Navy Topics (p. 83)</t>
  </si>
  <si>
    <t>NTIT</t>
  </si>
  <si>
    <t>Instructor Text  (Oct 06)</t>
  </si>
  <si>
    <t>NTST</t>
  </si>
  <si>
    <t>Student Text (Oct 06)</t>
  </si>
  <si>
    <t>NTCD</t>
  </si>
  <si>
    <t>NTDVD</t>
  </si>
  <si>
    <t>DVD: “A Journey Begins”</t>
  </si>
  <si>
    <t>Aviation Topics and Activities CDs (p. 84)</t>
  </si>
  <si>
    <t>AVTOPICS1/CD</t>
  </si>
  <si>
    <t>Aviation Topics and Activities CD1  (Apr 08)</t>
  </si>
  <si>
    <t>AVTOPICS2/CD</t>
  </si>
  <si>
    <t>Aviation Topics and Activities CD2  (Mar 10)</t>
  </si>
  <si>
    <t>English for Specific Purposes Materials:  TOTAL</t>
  </si>
  <si>
    <t xml:space="preserve">INSTRUCTIONAL SUPPORT MATERIALS </t>
  </si>
  <si>
    <t>Instructor Resources (p. 77)</t>
  </si>
  <si>
    <t xml:space="preserve">Quantity </t>
  </si>
  <si>
    <t>780CD</t>
  </si>
  <si>
    <t>780, Overview of the ALC  (Jan 14) (1 CD)</t>
  </si>
  <si>
    <t>782CD</t>
  </si>
  <si>
    <t>782, Grammar for the ALC  (Jun 04) (1 CD)</t>
  </si>
  <si>
    <t>789CD</t>
  </si>
  <si>
    <t>789, Index for the ALC, 2nd Edition  (Jan 11) (1 CD)</t>
  </si>
  <si>
    <t>Instructor Resources</t>
  </si>
  <si>
    <t>SKLVL2K</t>
  </si>
  <si>
    <t>Level II - Skills Assessment Kit - Form K</t>
  </si>
  <si>
    <t>SKLVL2L</t>
  </si>
  <si>
    <t>Level II - Skills Assessment Kit - Form L</t>
  </si>
  <si>
    <t>SKLVL3K</t>
  </si>
  <si>
    <t>Level III - Skills Assessment Kit - Form K</t>
  </si>
  <si>
    <t>SKLVL3L</t>
  </si>
  <si>
    <t>Level III - Skills Assessment Kit - Form L</t>
  </si>
  <si>
    <t>SKLVL4K</t>
  </si>
  <si>
    <t>Level IV - Skills Assessment Kit - Form K</t>
  </si>
  <si>
    <t>SKLVL4L</t>
  </si>
  <si>
    <t>Level IV - Skills Assessment Kit - Form L</t>
  </si>
  <si>
    <t>Classroom Resources</t>
  </si>
  <si>
    <t>COMM35PK</t>
  </si>
  <si>
    <t>Package of 10 Dictionaries</t>
  </si>
  <si>
    <t>IDIOMSPK</t>
  </si>
  <si>
    <t>Package of 10 Books of Idioms (BOI)</t>
  </si>
  <si>
    <t>Replacement Items</t>
  </si>
  <si>
    <t>BK01HWEECD</t>
  </si>
  <si>
    <t>Book 1 Homework &amp; Evaluation Exercises, CD  (Jan 03)</t>
  </si>
  <si>
    <t>BK02HWEECD</t>
  </si>
  <si>
    <t>Book 2 Homework &amp; Evaluation Exercises, CD  (Jan 03)</t>
  </si>
  <si>
    <t>BK03HWEECD</t>
  </si>
  <si>
    <t>Book 3 Homework &amp; Evaluation Exercises, CD  (Jan 03)</t>
  </si>
  <si>
    <t>BK04HWEECD</t>
  </si>
  <si>
    <t>Book 4 Homework &amp; Evaluation Exercises, CD  (Jan 03)</t>
  </si>
  <si>
    <t>BK05HWEECD</t>
  </si>
  <si>
    <t>Book 5 Homework &amp; Evaluation Exercises, CD  (Jan 03)</t>
  </si>
  <si>
    <t>BK06HWEECD</t>
  </si>
  <si>
    <t>Book 6 Homework &amp; Evaluation Exercises, CD  (Jan 03)</t>
  </si>
  <si>
    <t>BK07HWEECD</t>
  </si>
  <si>
    <t>Book 7 Homework &amp; Evaluation Exercises, CD  (Jan 04)</t>
  </si>
  <si>
    <t>BK08HWEECD</t>
  </si>
  <si>
    <t>Book 8 Homework &amp; Evaluation Exercises, CD  (Jan 04)</t>
  </si>
  <si>
    <t>BK09HWEECD</t>
  </si>
  <si>
    <t>Book 9 Homework &amp; Evaluation Exercises, CD  (Jan 04)</t>
  </si>
  <si>
    <t>BK10HWEECD</t>
  </si>
  <si>
    <t>Book 10 Homework &amp; Evaluation Exercises, CD  (Jan 05)</t>
  </si>
  <si>
    <t>BK11HWEECD</t>
  </si>
  <si>
    <t>Book 11 Homework &amp; Evaluation Exercises, CD  (Jan 05)</t>
  </si>
  <si>
    <t>BK12HWEECD</t>
  </si>
  <si>
    <t>Book 12 Homework &amp; Evaluation Exercises, CD  (Jan 05)</t>
  </si>
  <si>
    <t>BK13HWEECD</t>
  </si>
  <si>
    <t>Book 13 Homework &amp; Evaluation Exercises, CD  (Jan 06)</t>
  </si>
  <si>
    <t>BK14HWEECD</t>
  </si>
  <si>
    <t>Book 14 Homework &amp; Evaluation Exercises, CD  (Jan 06)</t>
  </si>
  <si>
    <t>BK15HWEECD</t>
  </si>
  <si>
    <t>Book 15 Homework &amp; Evaluation Exercises, CD  (Jun 06)</t>
  </si>
  <si>
    <t>BK16HWEECD</t>
  </si>
  <si>
    <t>Book 16 Homework &amp; Evaluation Exercises, CD  (Apr 07)</t>
  </si>
  <si>
    <t>BK17HWEECD</t>
  </si>
  <si>
    <t>Book 17 Homework &amp; Evaluation Exercises, CD  (Oct 07)</t>
  </si>
  <si>
    <t>BK18HWEECD</t>
  </si>
  <si>
    <t xml:space="preserve">Book 18 Homework &amp; Evaluation Exercises, CD  (Jan 08) </t>
  </si>
  <si>
    <t>BK19HWEECD</t>
  </si>
  <si>
    <t>Book 19 Homework &amp; Evaluation Exercises, CD  (Oct 08)</t>
  </si>
  <si>
    <t>BK20HWEECD</t>
  </si>
  <si>
    <t>Book 20 Homework &amp; Evaluation Exercises, CD  (Jan 09)</t>
  </si>
  <si>
    <t>BK21HWEECD</t>
  </si>
  <si>
    <t>Book 21 Homework &amp; Evaluation Exercises, CD  (Aug 09)</t>
  </si>
  <si>
    <t>BK22HWEECD</t>
  </si>
  <si>
    <t>Book 22 Homework &amp; Evaluation Exercises, CD  (Jan 10)</t>
  </si>
  <si>
    <t>BK23HWEECD</t>
  </si>
  <si>
    <t>Book 23 Homework &amp; Evaluation Exercises, CD  (Aug 10)</t>
  </si>
  <si>
    <t>BK24HWEECD</t>
  </si>
  <si>
    <t>Book 24 Homework &amp; Evaluation Exercises, CD  (Nov 10)</t>
  </si>
  <si>
    <t>BK25HWEECD</t>
  </si>
  <si>
    <t>Book 25 Homework &amp; Evaluation Exercises, CD  (Aug 11)</t>
  </si>
  <si>
    <t>BK26HWEECD</t>
  </si>
  <si>
    <t>Book 26 Homework &amp; Evaluation Exercises, CD  (Apr 12)</t>
  </si>
  <si>
    <t>BK27HWEECD</t>
  </si>
  <si>
    <t>Book 27 Homework &amp; Evaluation Exercises, CD  (Oct 12)</t>
  </si>
  <si>
    <t>BK28HWEECD</t>
  </si>
  <si>
    <t>Book 28 Homework &amp; Evaluation Exercises, CD  (May 13)</t>
  </si>
  <si>
    <t>BK29HWEECD</t>
  </si>
  <si>
    <t>Book 29 Homework &amp; Evaluation Exercises, CD  (Jul 13)</t>
  </si>
  <si>
    <t>BK30HWEECD</t>
  </si>
  <si>
    <t>Book 30 Homework &amp; Evaluation Exercises, CD  (Dec 13)</t>
  </si>
  <si>
    <t>Instructional Support Materials:  TOTAL</t>
  </si>
  <si>
    <t>AMERICAN LANGUAGE COURSE PLACEMENT TEST (ALCPT) MATERIALS</t>
  </si>
  <si>
    <t>ALCPT Kits</t>
  </si>
  <si>
    <t>Subtotal</t>
  </si>
  <si>
    <t>Form 128</t>
  </si>
  <si>
    <t>Form 129</t>
  </si>
  <si>
    <t>Form 130</t>
  </si>
  <si>
    <t>Form 131</t>
  </si>
  <si>
    <t>Form 132</t>
  </si>
  <si>
    <t>Form 133</t>
  </si>
  <si>
    <t>Form 134</t>
  </si>
  <si>
    <t>Form 135</t>
  </si>
  <si>
    <t>Form 136</t>
  </si>
  <si>
    <t>Form 137</t>
  </si>
  <si>
    <t>Form 138</t>
  </si>
  <si>
    <t>Form 139</t>
  </si>
  <si>
    <t>Form 140</t>
  </si>
  <si>
    <t>Form 141</t>
  </si>
  <si>
    <t>Form 142</t>
  </si>
  <si>
    <t>Form 143</t>
  </si>
  <si>
    <t>Form 144</t>
  </si>
  <si>
    <t>Form 145</t>
  </si>
  <si>
    <t>ALCPT Materials:  TOTAL</t>
  </si>
  <si>
    <t>TOTALS</t>
  </si>
  <si>
    <t>Intensive ALC Materials: TOTAL</t>
  </si>
  <si>
    <t>Computer Based Training (CBT) Materials: TOTAL</t>
  </si>
  <si>
    <t>Nonintensive ALC (NALC) Materials: TOTAL</t>
  </si>
  <si>
    <t>ESSO Materials: TOTAL</t>
  </si>
  <si>
    <t>English for Specific Purposes Materials: TOTAL</t>
  </si>
  <si>
    <t>Instructional Support Materials: TOTAL</t>
  </si>
  <si>
    <t>ALCPT Materials: TOTAL</t>
  </si>
  <si>
    <t>Total Cost of Materials</t>
  </si>
  <si>
    <t>Purchase of the ALCPT requires approval from Testing. (Complete the ALCPT Request worksheet in this file)</t>
  </si>
  <si>
    <t xml:space="preserve">  Company/School Name</t>
  </si>
  <si>
    <t>1. Enter Customer or Embassy</t>
  </si>
  <si>
    <t>2. Select how will the order be funded</t>
  </si>
  <si>
    <t>3. Is this an IMET order?</t>
  </si>
  <si>
    <t>4. Enter TAC code if MIPR will be sent for shipping costs (optional)</t>
  </si>
  <si>
    <t>5. Enter the requisition number, if known (optional)</t>
  </si>
  <si>
    <t xml:space="preserve">6. Enter the destination shipping address </t>
  </si>
  <si>
    <t>7. Enter the Primary Point of Contact</t>
  </si>
  <si>
    <t>8. Enter an Alternate Point of Contact</t>
  </si>
  <si>
    <t>9. Select the mode of transportation</t>
  </si>
  <si>
    <t>10. Select Special Instructions (optional)</t>
  </si>
  <si>
    <t xml:space="preserve">ENGLISH SKILLS FOR STAFF OFFICERS IN MULTINATIONAL OPERATIONS (ESSO) </t>
  </si>
  <si>
    <t>ALC Familiariation Workshop Training Materials</t>
  </si>
  <si>
    <t>ALC Fam Workshop Materials:  TOTAL</t>
  </si>
  <si>
    <t>ALC Fam Workshop Materials: TOTAL</t>
  </si>
  <si>
    <t>ALCFAMSTP</t>
  </si>
  <si>
    <r>
      <rPr>
        <b/>
        <sz val="12"/>
        <rFont val="Arial"/>
        <family val="2"/>
      </rPr>
      <t>ALC Familiarization Starter Package</t>
    </r>
    <r>
      <rPr>
        <sz val="12"/>
        <rFont val="Arial"/>
        <family val="2"/>
      </rPr>
      <t xml:space="preserve"> (includes 11 copies each text, 1 copy each CD)</t>
    </r>
  </si>
  <si>
    <t>ALCPT151KCD</t>
  </si>
  <si>
    <t>Form 151</t>
  </si>
  <si>
    <t>FY26 DLIELC Order Form</t>
  </si>
  <si>
    <r>
      <rPr>
        <b/>
        <sz val="14"/>
        <rFont val="Arial"/>
        <family val="2"/>
      </rPr>
      <t>If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you are purchasing individual books the minimum order is 10 student texts and one instructor text.</t>
    </r>
  </si>
  <si>
    <r>
      <rPr>
        <b/>
        <sz val="14"/>
        <rFont val="Arial"/>
        <family val="2"/>
      </rPr>
      <t>If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you are purchasing individual ESSO books the minimum order is 11 student texts, one instructor text, and one DVD .</t>
    </r>
  </si>
  <si>
    <t>ALCPT152KCD</t>
  </si>
  <si>
    <t>Form 152</t>
  </si>
  <si>
    <t>ALCPT153KCD</t>
  </si>
  <si>
    <t>ALCPT154KCD</t>
  </si>
  <si>
    <t>ALCPT155KCD</t>
  </si>
  <si>
    <t>ALCPT156KCD</t>
  </si>
  <si>
    <t>ALCPT157KCD</t>
  </si>
  <si>
    <t>ALCPT158KCD</t>
  </si>
  <si>
    <t>ALCPT159KCD</t>
  </si>
  <si>
    <t>ALCPT160KCD</t>
  </si>
  <si>
    <t>ALCPT161KCD</t>
  </si>
  <si>
    <t>ALCPT162KCD</t>
  </si>
  <si>
    <t>ALCPT163KCD</t>
  </si>
  <si>
    <t>ALCPT164KCD</t>
  </si>
  <si>
    <t>ALCPT165KCD</t>
  </si>
  <si>
    <t>ALCPT166KCD</t>
  </si>
  <si>
    <t>ALCPT167KCD</t>
  </si>
  <si>
    <t>ALCPT168KCD</t>
  </si>
  <si>
    <t>ALCPT169KCD</t>
  </si>
  <si>
    <t>ALCPT170KCD</t>
  </si>
  <si>
    <t>FY26 Order Form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</si>
</sst>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6"/>
      <name val="Arial"/>
      <family val="2"/>
    </font>
    <font>
      <b/>
      <sz val="16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 Narrow"/>
      <family val="2"/>
    </font>
    <font>
      <sz val="9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name val="Arial Narrow"/>
      <family val="2"/>
    </font>
    <font>
      <b/>
      <sz val="18"/>
      <name val="Arial"/>
      <family val="2"/>
    </font>
    <font>
      <sz val="16"/>
      <color theme="1"/>
      <name val="Aptos Narrow"/>
      <family val="2"/>
      <scheme val="minor"/>
    </font>
    <font>
      <b/>
      <sz val="20"/>
      <name val="Arial"/>
      <family val="2"/>
    </font>
    <font>
      <b/>
      <sz val="20"/>
      <name val="Arial Narrow"/>
      <family val="2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DFEC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F8E170"/>
        <bgColor indexed="64"/>
      </patternFill>
    </fill>
    <fill>
      <patternFill patternType="solid">
        <fgColor rgb="FF9393E9"/>
        <bgColor indexed="64"/>
      </patternFill>
    </fill>
    <fill>
      <patternFill patternType="solid">
        <fgColor rgb="FF9393E9"/>
        <bgColor indexed="8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3">
    <xf numFmtId="0" fontId="0" fillId="0" borderId="0" xfId="0"/>
    <xf numFmtId="0" fontId="4" fillId="0" borderId="0" xfId="0" applyFont="1" applyAlignment="1" applyProtection="1">
      <alignment horizontal="left"/>
    </xf>
    <xf numFmtId="0" fontId="5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0" applyFont="1" applyFill="1" applyAlignment="1">
      <alignment horizontal="left"/>
    </xf>
    <xf numFmtId="0" fontId="2" fillId="0" borderId="1" xfId="0" applyFont="1" applyFill="1" applyBorder="1" applyProtection="1"/>
    <xf numFmtId="0" fontId="4" fillId="0" borderId="3" xfId="0" applyFont="1" applyBorder="1" applyAlignment="1">
      <alignment horizontal="left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/>
    <xf numFmtId="0" fontId="0" fillId="2" borderId="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applyBorder="1" applyProtection="1"/>
    <xf numFmtId="0" fontId="0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1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15" fillId="6" borderId="10" xfId="0" applyFont="1" applyFill="1" applyBorder="1"/>
    <xf numFmtId="0" fontId="15" fillId="6" borderId="10" xfId="0" applyFont="1" applyFill="1" applyBorder="1" applyAlignment="1">
      <alignment horizontal="center"/>
    </xf>
    <xf numFmtId="1" fontId="15" fillId="6" borderId="10" xfId="0" applyNumberFormat="1" applyFont="1" applyFill="1" applyBorder="1" applyAlignment="1">
      <alignment horizontal="center"/>
    </xf>
    <xf numFmtId="164" fontId="15" fillId="6" borderId="10" xfId="0" applyNumberFormat="1" applyFont="1" applyFill="1" applyBorder="1" applyAlignment="1">
      <alignment horizontal="center"/>
    </xf>
    <xf numFmtId="0" fontId="16" fillId="0" borderId="9" xfId="0" applyFont="1" applyBorder="1"/>
    <xf numFmtId="0" fontId="16" fillId="0" borderId="9" xfId="0" applyFont="1" applyBorder="1" applyAlignment="1">
      <alignment wrapText="1"/>
    </xf>
    <xf numFmtId="8" fontId="16" fillId="0" borderId="9" xfId="0" applyNumberFormat="1" applyFont="1" applyBorder="1" applyAlignment="1">
      <alignment wrapText="1"/>
    </xf>
    <xf numFmtId="1" fontId="16" fillId="0" borderId="10" xfId="0" applyNumberFormat="1" applyFont="1" applyBorder="1" applyAlignment="1" applyProtection="1">
      <alignment horizontal="center" vertical="center"/>
      <protection locked="0"/>
    </xf>
    <xf numFmtId="164" fontId="16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/>
    <xf numFmtId="0" fontId="16" fillId="0" borderId="11" xfId="0" applyFont="1" applyBorder="1" applyAlignment="1">
      <alignment wrapText="1"/>
    </xf>
    <xf numFmtId="8" fontId="16" fillId="0" borderId="11" xfId="0" applyNumberFormat="1" applyFont="1" applyBorder="1" applyAlignment="1">
      <alignment wrapText="1"/>
    </xf>
    <xf numFmtId="1" fontId="16" fillId="0" borderId="11" xfId="0" applyNumberFormat="1" applyFont="1" applyBorder="1" applyAlignment="1" applyProtection="1">
      <alignment horizontal="center" vertical="center"/>
      <protection locked="0"/>
    </xf>
    <xf numFmtId="164" fontId="16" fillId="0" borderId="11" xfId="0" applyNumberFormat="1" applyFont="1" applyBorder="1" applyAlignment="1">
      <alignment horizontal="center" vertical="center"/>
    </xf>
    <xf numFmtId="0" fontId="18" fillId="6" borderId="13" xfId="0" applyFont="1" applyFill="1" applyBorder="1"/>
    <xf numFmtId="0" fontId="18" fillId="6" borderId="1" xfId="0" applyFont="1" applyFill="1" applyBorder="1"/>
    <xf numFmtId="0" fontId="18" fillId="6" borderId="2" xfId="0" applyFont="1" applyFill="1" applyBorder="1"/>
    <xf numFmtId="0" fontId="15" fillId="6" borderId="9" xfId="0" applyFont="1" applyFill="1" applyBorder="1"/>
    <xf numFmtId="0" fontId="15" fillId="6" borderId="9" xfId="0" applyFont="1" applyFill="1" applyBorder="1" applyAlignment="1">
      <alignment wrapText="1"/>
    </xf>
    <xf numFmtId="0" fontId="15" fillId="6" borderId="9" xfId="0" applyFont="1" applyFill="1" applyBorder="1" applyAlignment="1">
      <alignment horizontal="center"/>
    </xf>
    <xf numFmtId="1" fontId="15" fillId="6" borderId="9" xfId="0" applyNumberFormat="1" applyFont="1" applyFill="1" applyBorder="1" applyAlignment="1">
      <alignment horizontal="center"/>
    </xf>
    <xf numFmtId="164" fontId="15" fillId="6" borderId="9" xfId="0" applyNumberFormat="1" applyFont="1" applyFill="1" applyBorder="1" applyAlignment="1">
      <alignment horizontal="center"/>
    </xf>
    <xf numFmtId="0" fontId="20" fillId="0" borderId="9" xfId="0" applyFont="1" applyBorder="1" applyAlignment="1">
      <alignment wrapText="1"/>
    </xf>
    <xf numFmtId="0" fontId="16" fillId="0" borderId="9" xfId="0" applyFont="1" applyBorder="1" applyAlignment="1">
      <alignment horizontal="left" wrapText="1" indent="2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6" borderId="9" xfId="0" applyFont="1" applyFill="1" applyBorder="1" applyAlignment="1">
      <alignment wrapText="1"/>
    </xf>
    <xf numFmtId="0" fontId="16" fillId="6" borderId="9" xfId="0" applyFont="1" applyFill="1" applyBorder="1" applyAlignment="1">
      <alignment horizontal="left" wrapText="1"/>
    </xf>
    <xf numFmtId="0" fontId="15" fillId="6" borderId="9" xfId="0" applyFont="1" applyFill="1" applyBorder="1" applyAlignment="1">
      <alignment horizontal="left" wrapText="1"/>
    </xf>
    <xf numFmtId="0" fontId="20" fillId="7" borderId="9" xfId="0" applyFont="1" applyFill="1" applyBorder="1" applyAlignment="1">
      <alignment wrapText="1"/>
    </xf>
    <xf numFmtId="0" fontId="16" fillId="7" borderId="9" xfId="0" applyFont="1" applyFill="1" applyBorder="1" applyAlignment="1">
      <alignment horizontal="left" wrapText="1" indent="2"/>
    </xf>
    <xf numFmtId="8" fontId="16" fillId="7" borderId="9" xfId="0" applyNumberFormat="1" applyFont="1" applyFill="1" applyBorder="1" applyAlignment="1">
      <alignment wrapText="1"/>
    </xf>
    <xf numFmtId="0" fontId="16" fillId="7" borderId="9" xfId="0" applyFont="1" applyFill="1" applyBorder="1" applyAlignment="1" applyProtection="1">
      <alignment horizontal="center" vertical="center" wrapText="1"/>
      <protection locked="0"/>
    </xf>
    <xf numFmtId="164" fontId="16" fillId="7" borderId="9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wrapText="1"/>
    </xf>
    <xf numFmtId="0" fontId="15" fillId="6" borderId="11" xfId="0" applyFont="1" applyFill="1" applyBorder="1" applyAlignment="1">
      <alignment wrapText="1"/>
    </xf>
    <xf numFmtId="8" fontId="15" fillId="6" borderId="11" xfId="0" applyNumberFormat="1" applyFont="1" applyFill="1" applyBorder="1" applyAlignment="1">
      <alignment horizontal="center" wrapText="1"/>
    </xf>
    <xf numFmtId="0" fontId="15" fillId="6" borderId="11" xfId="0" applyFont="1" applyFill="1" applyBorder="1" applyAlignment="1">
      <alignment horizontal="center" wrapText="1"/>
    </xf>
    <xf numFmtId="164" fontId="15" fillId="6" borderId="11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wrapText="1"/>
    </xf>
    <xf numFmtId="0" fontId="16" fillId="0" borderId="11" xfId="0" applyFont="1" applyBorder="1" applyAlignment="1">
      <alignment horizontal="left" wrapText="1" indent="2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>
      <alignment horizontal="left" wrapText="1"/>
    </xf>
    <xf numFmtId="0" fontId="20" fillId="4" borderId="11" xfId="0" applyFont="1" applyFill="1" applyBorder="1" applyAlignment="1">
      <alignment wrapText="1"/>
    </xf>
    <xf numFmtId="0" fontId="16" fillId="4" borderId="11" xfId="0" applyFont="1" applyFill="1" applyBorder="1" applyAlignment="1">
      <alignment horizontal="left" wrapText="1"/>
    </xf>
    <xf numFmtId="8" fontId="16" fillId="4" borderId="11" xfId="0" applyNumberFormat="1" applyFont="1" applyFill="1" applyBorder="1" applyAlignment="1">
      <alignment horizontal="right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164" fontId="16" fillId="4" borderId="11" xfId="0" applyNumberFormat="1" applyFont="1" applyFill="1" applyBorder="1" applyAlignment="1">
      <alignment horizontal="center" vertical="center"/>
    </xf>
    <xf numFmtId="164" fontId="15" fillId="6" borderId="11" xfId="0" applyNumberFormat="1" applyFont="1" applyFill="1" applyBorder="1"/>
    <xf numFmtId="0" fontId="19" fillId="4" borderId="7" xfId="0" applyFont="1" applyFill="1" applyBorder="1" applyAlignment="1">
      <alignment horizontal="right" wrapText="1"/>
    </xf>
    <xf numFmtId="0" fontId="0" fillId="4" borderId="7" xfId="0" applyFill="1" applyBorder="1"/>
    <xf numFmtId="164" fontId="16" fillId="4" borderId="7" xfId="0" applyNumberFormat="1" applyFont="1" applyFill="1" applyBorder="1"/>
    <xf numFmtId="0" fontId="16" fillId="0" borderId="9" xfId="0" applyFont="1" applyBorder="1" applyAlignment="1">
      <alignment horizontal="left" wrapText="1"/>
    </xf>
    <xf numFmtId="0" fontId="18" fillId="4" borderId="0" xfId="0" applyFont="1" applyFill="1"/>
    <xf numFmtId="0" fontId="19" fillId="4" borderId="0" xfId="0" applyFont="1" applyFill="1" applyAlignment="1">
      <alignment horizontal="left" wrapText="1"/>
    </xf>
    <xf numFmtId="164" fontId="16" fillId="4" borderId="0" xfId="0" applyNumberFormat="1" applyFont="1" applyFill="1"/>
    <xf numFmtId="0" fontId="16" fillId="0" borderId="9" xfId="0" applyFont="1" applyBorder="1" applyAlignment="1" applyProtection="1">
      <alignment horizontal="center" vertical="center"/>
      <protection locked="0"/>
    </xf>
    <xf numFmtId="8" fontId="16" fillId="0" borderId="9" xfId="0" applyNumberFormat="1" applyFont="1" applyBorder="1" applyAlignment="1">
      <alignment horizontal="center" vertical="center"/>
    </xf>
    <xf numFmtId="0" fontId="16" fillId="7" borderId="9" xfId="0" applyFont="1" applyFill="1" applyBorder="1" applyAlignment="1">
      <alignment horizontal="left" wrapText="1" indent="3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8" fontId="16" fillId="7" borderId="9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wrapText="1" indent="3"/>
    </xf>
    <xf numFmtId="8" fontId="16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indent="3"/>
    </xf>
    <xf numFmtId="0" fontId="20" fillId="0" borderId="9" xfId="0" applyFont="1" applyBorder="1" applyAlignment="1" applyProtection="1">
      <alignment wrapText="1"/>
      <protection locked="0"/>
    </xf>
    <xf numFmtId="0" fontId="16" fillId="0" borderId="9" xfId="0" applyFont="1" applyBorder="1" applyAlignment="1">
      <alignment horizontal="left" wrapText="1" indent="1"/>
    </xf>
    <xf numFmtId="8" fontId="16" fillId="0" borderId="9" xfId="0" applyNumberFormat="1" applyFont="1" applyBorder="1" applyAlignment="1">
      <alignment horizontal="right" wrapText="1"/>
    </xf>
    <xf numFmtId="0" fontId="16" fillId="7" borderId="9" xfId="0" applyFont="1" applyFill="1" applyBorder="1" applyAlignment="1">
      <alignment horizontal="left" wrapText="1" indent="1"/>
    </xf>
    <xf numFmtId="8" fontId="16" fillId="7" borderId="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indent="1"/>
    </xf>
    <xf numFmtId="8" fontId="16" fillId="0" borderId="9" xfId="0" applyNumberFormat="1" applyFont="1" applyBorder="1"/>
    <xf numFmtId="0" fontId="15" fillId="4" borderId="0" xfId="0" applyFont="1" applyFill="1"/>
    <xf numFmtId="8" fontId="16" fillId="4" borderId="0" xfId="0" applyNumberFormat="1" applyFont="1" applyFill="1"/>
    <xf numFmtId="8" fontId="16" fillId="0" borderId="11" xfId="0" applyNumberFormat="1" applyFont="1" applyBorder="1" applyAlignment="1">
      <alignment horizontal="center" vertical="center" wrapText="1"/>
    </xf>
    <xf numFmtId="8" fontId="16" fillId="0" borderId="10" xfId="0" applyNumberFormat="1" applyFont="1" applyBorder="1" applyAlignment="1">
      <alignment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8" fontId="16" fillId="0" borderId="10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7" fontId="16" fillId="0" borderId="9" xfId="0" applyNumberFormat="1" applyFont="1" applyBorder="1" applyAlignment="1">
      <alignment wrapText="1"/>
    </xf>
    <xf numFmtId="0" fontId="16" fillId="0" borderId="0" xfId="0" applyFont="1"/>
    <xf numFmtId="0" fontId="0" fillId="2" borderId="3" xfId="0" applyFill="1" applyBorder="1" applyAlignment="1" applyProtection="1">
      <alignment horizontal="left"/>
      <protection locked="0"/>
    </xf>
    <xf numFmtId="0" fontId="23" fillId="6" borderId="10" xfId="0" applyFont="1" applyFill="1" applyBorder="1"/>
    <xf numFmtId="0" fontId="15" fillId="3" borderId="11" xfId="0" applyFont="1" applyFill="1" applyBorder="1"/>
    <xf numFmtId="0" fontId="15" fillId="3" borderId="14" xfId="0" applyFont="1" applyFill="1" applyBorder="1" applyAlignment="1">
      <alignment horizontal="left"/>
    </xf>
    <xf numFmtId="0" fontId="16" fillId="3" borderId="10" xfId="0" applyFont="1" applyFill="1" applyBorder="1"/>
    <xf numFmtId="0" fontId="15" fillId="11" borderId="9" xfId="0" applyFont="1" applyFill="1" applyBorder="1"/>
    <xf numFmtId="0" fontId="19" fillId="11" borderId="9" xfId="0" applyFont="1" applyFill="1" applyBorder="1"/>
    <xf numFmtId="0" fontId="15" fillId="11" borderId="9" xfId="0" applyFont="1" applyFill="1" applyBorder="1" applyAlignment="1">
      <alignment horizontal="center"/>
    </xf>
    <xf numFmtId="1" fontId="15" fillId="11" borderId="9" xfId="0" applyNumberFormat="1" applyFont="1" applyFill="1" applyBorder="1" applyAlignment="1">
      <alignment horizontal="center"/>
    </xf>
    <xf numFmtId="164" fontId="15" fillId="11" borderId="9" xfId="0" applyNumberFormat="1" applyFont="1" applyFill="1" applyBorder="1" applyAlignment="1">
      <alignment horizontal="center"/>
    </xf>
    <xf numFmtId="164" fontId="15" fillId="11" borderId="9" xfId="0" applyNumberFormat="1" applyFont="1" applyFill="1" applyBorder="1"/>
    <xf numFmtId="0" fontId="15" fillId="12" borderId="9" xfId="0" applyFont="1" applyFill="1" applyBorder="1"/>
    <xf numFmtId="0" fontId="19" fillId="12" borderId="9" xfId="0" applyFont="1" applyFill="1" applyBorder="1"/>
    <xf numFmtId="0" fontId="15" fillId="12" borderId="9" xfId="0" applyFont="1" applyFill="1" applyBorder="1" applyAlignment="1">
      <alignment horizontal="center"/>
    </xf>
    <xf numFmtId="1" fontId="15" fillId="12" borderId="9" xfId="0" applyNumberFormat="1" applyFont="1" applyFill="1" applyBorder="1" applyAlignment="1">
      <alignment horizontal="center"/>
    </xf>
    <xf numFmtId="164" fontId="15" fillId="12" borderId="9" xfId="0" applyNumberFormat="1" applyFont="1" applyFill="1" applyBorder="1" applyAlignment="1">
      <alignment horizontal="center"/>
    </xf>
    <xf numFmtId="8" fontId="15" fillId="12" borderId="9" xfId="0" applyNumberFormat="1" applyFont="1" applyFill="1" applyBorder="1" applyAlignment="1">
      <alignment horizontal="right" wrapText="1"/>
    </xf>
    <xf numFmtId="0" fontId="18" fillId="12" borderId="6" xfId="0" applyFont="1" applyFill="1" applyBorder="1"/>
    <xf numFmtId="0" fontId="18" fillId="12" borderId="7" xfId="0" applyFont="1" applyFill="1" applyBorder="1"/>
    <xf numFmtId="0" fontId="18" fillId="12" borderId="8" xfId="0" applyFont="1" applyFill="1" applyBorder="1"/>
    <xf numFmtId="0" fontId="16" fillId="12" borderId="9" xfId="0" applyFont="1" applyFill="1" applyBorder="1" applyAlignment="1">
      <alignment wrapText="1"/>
    </xf>
    <xf numFmtId="0" fontId="15" fillId="12" borderId="9" xfId="0" applyFont="1" applyFill="1" applyBorder="1" applyAlignment="1">
      <alignment horizontal="left" wrapText="1"/>
    </xf>
    <xf numFmtId="0" fontId="15" fillId="5" borderId="9" xfId="0" applyFont="1" applyFill="1" applyBorder="1"/>
    <xf numFmtId="0" fontId="15" fillId="5" borderId="9" xfId="0" applyFont="1" applyFill="1" applyBorder="1" applyAlignment="1">
      <alignment horizontal="left" wrapText="1"/>
    </xf>
    <xf numFmtId="8" fontId="15" fillId="5" borderId="9" xfId="0" applyNumberFormat="1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8" fontId="15" fillId="5" borderId="9" xfId="0" applyNumberFormat="1" applyFont="1" applyFill="1" applyBorder="1" applyAlignment="1">
      <alignment horizontal="center"/>
    </xf>
    <xf numFmtId="8" fontId="15" fillId="5" borderId="9" xfId="0" applyNumberFormat="1" applyFont="1" applyFill="1" applyBorder="1" applyAlignment="1">
      <alignment horizontal="right" wrapText="1"/>
    </xf>
    <xf numFmtId="0" fontId="15" fillId="14" borderId="9" xfId="0" applyFont="1" applyFill="1" applyBorder="1"/>
    <xf numFmtId="0" fontId="15" fillId="13" borderId="9" xfId="0" applyFont="1" applyFill="1" applyBorder="1" applyAlignment="1">
      <alignment horizontal="left" wrapText="1"/>
    </xf>
    <xf numFmtId="0" fontId="15" fillId="13" borderId="9" xfId="0" applyFont="1" applyFill="1" applyBorder="1" applyAlignment="1">
      <alignment horizontal="center" wrapText="1"/>
    </xf>
    <xf numFmtId="0" fontId="19" fillId="14" borderId="9" xfId="0" applyFont="1" applyFill="1" applyBorder="1" applyAlignment="1">
      <alignment horizontal="left" wrapText="1"/>
    </xf>
    <xf numFmtId="8" fontId="15" fillId="14" borderId="9" xfId="0" applyNumberFormat="1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8" fontId="15" fillId="14" borderId="9" xfId="0" applyNumberFormat="1" applyFont="1" applyFill="1" applyBorder="1" applyAlignment="1">
      <alignment horizontal="center"/>
    </xf>
    <xf numFmtId="0" fontId="15" fillId="14" borderId="9" xfId="0" applyFont="1" applyFill="1" applyBorder="1" applyAlignment="1">
      <alignment horizontal="left" wrapText="1"/>
    </xf>
    <xf numFmtId="0" fontId="15" fillId="14" borderId="9" xfId="0" applyFont="1" applyFill="1" applyBorder="1" applyAlignment="1">
      <alignment wrapText="1"/>
    </xf>
    <xf numFmtId="8" fontId="15" fillId="14" borderId="9" xfId="0" applyNumberFormat="1" applyFont="1" applyFill="1" applyBorder="1"/>
    <xf numFmtId="8" fontId="15" fillId="15" borderId="9" xfId="0" applyNumberFormat="1" applyFont="1" applyFill="1" applyBorder="1" applyAlignment="1">
      <alignment wrapText="1"/>
    </xf>
    <xf numFmtId="0" fontId="15" fillId="15" borderId="9" xfId="0" applyFont="1" applyFill="1" applyBorder="1"/>
    <xf numFmtId="0" fontId="15" fillId="16" borderId="9" xfId="0" applyFont="1" applyFill="1" applyBorder="1" applyAlignment="1">
      <alignment wrapText="1"/>
    </xf>
    <xf numFmtId="0" fontId="15" fillId="16" borderId="9" xfId="0" applyFont="1" applyFill="1" applyBorder="1" applyAlignment="1">
      <alignment horizontal="center" wrapText="1"/>
    </xf>
    <xf numFmtId="8" fontId="15" fillId="17" borderId="9" xfId="0" applyNumberFormat="1" applyFont="1" applyFill="1" applyBorder="1" applyAlignment="1">
      <alignment horizontal="right" wrapText="1"/>
    </xf>
    <xf numFmtId="8" fontId="15" fillId="18" borderId="9" xfId="0" applyNumberFormat="1" applyFont="1" applyFill="1" applyBorder="1" applyAlignment="1">
      <alignment wrapText="1"/>
    </xf>
    <xf numFmtId="0" fontId="15" fillId="18" borderId="9" xfId="0" applyFont="1" applyFill="1" applyBorder="1"/>
    <xf numFmtId="0" fontId="19" fillId="19" borderId="9" xfId="0" applyFont="1" applyFill="1" applyBorder="1" applyAlignment="1">
      <alignment horizontal="left" wrapText="1"/>
    </xf>
    <xf numFmtId="0" fontId="15" fillId="19" borderId="9" xfId="0" applyFont="1" applyFill="1" applyBorder="1" applyAlignment="1">
      <alignment horizontal="center" wrapText="1"/>
    </xf>
    <xf numFmtId="8" fontId="16" fillId="0" borderId="9" xfId="0" applyNumberFormat="1" applyFont="1" applyBorder="1" applyAlignment="1" applyProtection="1">
      <alignment wrapText="1"/>
    </xf>
    <xf numFmtId="0" fontId="15" fillId="17" borderId="7" xfId="0" applyFont="1" applyFill="1" applyBorder="1" applyAlignment="1">
      <alignment horizontal="right"/>
    </xf>
    <xf numFmtId="0" fontId="0" fillId="17" borderId="8" xfId="0" applyFill="1" applyBorder="1" applyAlignment="1">
      <alignment horizontal="right"/>
    </xf>
    <xf numFmtId="8" fontId="15" fillId="7" borderId="9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5" fillId="18" borderId="7" xfId="0" applyFont="1" applyFill="1" applyBorder="1" applyAlignment="1">
      <alignment horizontal="right"/>
    </xf>
    <xf numFmtId="0" fontId="0" fillId="18" borderId="8" xfId="0" applyFill="1" applyBorder="1" applyAlignment="1">
      <alignment horizontal="right"/>
    </xf>
    <xf numFmtId="8" fontId="15" fillId="7" borderId="11" xfId="0" applyNumberFormat="1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3" fillId="3" borderId="6" xfId="0" applyFon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center" vertical="center"/>
    </xf>
    <xf numFmtId="164" fontId="14" fillId="7" borderId="17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15" fillId="14" borderId="7" xfId="0" applyFont="1" applyFill="1" applyBorder="1" applyAlignment="1">
      <alignment horizontal="right"/>
    </xf>
    <xf numFmtId="0" fontId="0" fillId="14" borderId="8" xfId="0" applyFill="1" applyBorder="1" applyAlignment="1">
      <alignment horizontal="right"/>
    </xf>
    <xf numFmtId="0" fontId="15" fillId="15" borderId="7" xfId="0" applyFont="1" applyFill="1" applyBorder="1" applyAlignment="1">
      <alignment horizontal="right"/>
    </xf>
    <xf numFmtId="0" fontId="0" fillId="15" borderId="8" xfId="0" applyFill="1" applyBorder="1" applyAlignment="1">
      <alignment horizontal="right"/>
    </xf>
    <xf numFmtId="0" fontId="15" fillId="6" borderId="7" xfId="0" applyFont="1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164" fontId="15" fillId="7" borderId="9" xfId="0" applyNumberFormat="1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15" fillId="12" borderId="7" xfId="0" applyFont="1" applyFill="1" applyBorder="1" applyAlignment="1">
      <alignment horizontal="right"/>
    </xf>
    <xf numFmtId="0" fontId="0" fillId="12" borderId="8" xfId="0" applyFill="1" applyBorder="1" applyAlignment="1">
      <alignment horizontal="right"/>
    </xf>
    <xf numFmtId="0" fontId="19" fillId="15" borderId="9" xfId="0" applyFont="1" applyFill="1" applyBorder="1" applyAlignment="1">
      <alignment horizontal="right" wrapText="1"/>
    </xf>
    <xf numFmtId="0" fontId="0" fillId="15" borderId="9" xfId="0" applyFill="1" applyBorder="1"/>
    <xf numFmtId="0" fontId="19" fillId="18" borderId="9" xfId="0" applyFont="1" applyFill="1" applyBorder="1" applyAlignment="1">
      <alignment horizontal="center"/>
    </xf>
    <xf numFmtId="0" fontId="17" fillId="18" borderId="9" xfId="0" applyFont="1" applyFill="1" applyBorder="1"/>
    <xf numFmtId="0" fontId="19" fillId="10" borderId="6" xfId="0" applyFont="1" applyFill="1" applyBorder="1" applyAlignment="1">
      <alignment horizontal="center"/>
    </xf>
    <xf numFmtId="0" fontId="22" fillId="10" borderId="7" xfId="0" applyFont="1" applyFill="1" applyBorder="1"/>
    <xf numFmtId="0" fontId="22" fillId="10" borderId="8" xfId="0" applyFont="1" applyFill="1" applyBorder="1"/>
    <xf numFmtId="0" fontId="19" fillId="18" borderId="9" xfId="0" applyFont="1" applyFill="1" applyBorder="1" applyAlignment="1">
      <alignment horizontal="right" wrapText="1"/>
    </xf>
    <xf numFmtId="0" fontId="0" fillId="18" borderId="9" xfId="0" applyFill="1" applyBorder="1"/>
    <xf numFmtId="0" fontId="27" fillId="3" borderId="7" xfId="0" applyFont="1" applyFill="1" applyBorder="1"/>
    <xf numFmtId="0" fontId="27" fillId="3" borderId="8" xfId="0" applyFont="1" applyFill="1" applyBorder="1"/>
    <xf numFmtId="0" fontId="19" fillId="3" borderId="9" xfId="0" applyFont="1" applyFill="1" applyBorder="1" applyAlignment="1">
      <alignment horizontal="center"/>
    </xf>
    <xf numFmtId="0" fontId="17" fillId="3" borderId="9" xfId="0" applyFont="1" applyFill="1" applyBorder="1"/>
    <xf numFmtId="0" fontId="19" fillId="16" borderId="9" xfId="0" applyFont="1" applyFill="1" applyBorder="1" applyAlignment="1">
      <alignment horizontal="center" wrapText="1"/>
    </xf>
    <xf numFmtId="0" fontId="17" fillId="15" borderId="9" xfId="0" applyFont="1" applyFill="1" applyBorder="1"/>
    <xf numFmtId="0" fontId="19" fillId="11" borderId="9" xfId="0" applyFont="1" applyFill="1" applyBorder="1" applyAlignment="1">
      <alignment horizontal="right" wrapText="1"/>
    </xf>
    <xf numFmtId="0" fontId="0" fillId="11" borderId="9" xfId="0" applyFill="1" applyBorder="1"/>
    <xf numFmtId="0" fontId="19" fillId="12" borderId="9" xfId="0" applyFont="1" applyFill="1" applyBorder="1" applyAlignment="1">
      <alignment horizontal="center" wrapText="1"/>
    </xf>
    <xf numFmtId="0" fontId="0" fillId="12" borderId="9" xfId="0" applyFill="1" applyBorder="1"/>
    <xf numFmtId="0" fontId="15" fillId="10" borderId="6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right" wrapText="1"/>
    </xf>
    <xf numFmtId="0" fontId="19" fillId="5" borderId="9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right" wrapText="1"/>
    </xf>
    <xf numFmtId="0" fontId="0" fillId="5" borderId="9" xfId="0" applyFill="1" applyBorder="1"/>
    <xf numFmtId="0" fontId="16" fillId="0" borderId="7" xfId="0" applyFont="1" applyBorder="1"/>
    <xf numFmtId="0" fontId="0" fillId="0" borderId="7" xfId="0" applyBorder="1"/>
    <xf numFmtId="0" fontId="19" fillId="13" borderId="9" xfId="0" applyFont="1" applyFill="1" applyBorder="1" applyAlignment="1">
      <alignment horizontal="center" wrapText="1"/>
    </xf>
    <xf numFmtId="0" fontId="0" fillId="14" borderId="9" xfId="0" applyFill="1" applyBorder="1"/>
    <xf numFmtId="0" fontId="19" fillId="14" borderId="9" xfId="0" applyFont="1" applyFill="1" applyBorder="1" applyAlignment="1">
      <alignment horizontal="right"/>
    </xf>
    <xf numFmtId="0" fontId="19" fillId="17" borderId="9" xfId="0" applyFont="1" applyFill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0" fontId="19" fillId="17" borderId="9" xfId="0" applyFont="1" applyFill="1" applyBorder="1" applyAlignment="1">
      <alignment horizontal="right" wrapText="1"/>
    </xf>
    <xf numFmtId="0" fontId="0" fillId="17" borderId="9" xfId="0" applyFill="1" applyBorder="1"/>
    <xf numFmtId="0" fontId="13" fillId="11" borderId="10" xfId="0" applyFont="1" applyFill="1" applyBorder="1" applyAlignment="1">
      <alignment horizontal="center" wrapText="1"/>
    </xf>
    <xf numFmtId="0" fontId="24" fillId="11" borderId="10" xfId="0" applyFont="1" applyFill="1" applyBorder="1"/>
    <xf numFmtId="0" fontId="25" fillId="9" borderId="6" xfId="0" applyFont="1" applyFill="1" applyBorder="1" applyAlignment="1">
      <alignment horizontal="center"/>
    </xf>
    <xf numFmtId="0" fontId="26" fillId="9" borderId="7" xfId="0" applyFont="1" applyFill="1" applyBorder="1" applyAlignment="1">
      <alignment horizontal="center"/>
    </xf>
    <xf numFmtId="0" fontId="26" fillId="9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24" fillId="6" borderId="9" xfId="0" applyFont="1" applyFill="1" applyBorder="1"/>
    <xf numFmtId="0" fontId="15" fillId="8" borderId="12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vertical="center"/>
    </xf>
    <xf numFmtId="0" fontId="22" fillId="8" borderId="4" xfId="0" applyFont="1" applyFill="1" applyBorder="1" applyAlignment="1">
      <alignment vertical="center"/>
    </xf>
    <xf numFmtId="0" fontId="19" fillId="8" borderId="1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9" fillId="6" borderId="11" xfId="0" applyFont="1" applyFill="1" applyBorder="1" applyAlignment="1">
      <alignment horizontal="right" wrapText="1"/>
    </xf>
    <xf numFmtId="0" fontId="0" fillId="6" borderId="11" xfId="0" applyFill="1" applyBorder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left" wrapText="1" indent="1"/>
    </xf>
    <xf numFmtId="0" fontId="9" fillId="0" borderId="0" xfId="0" applyFont="1" applyBorder="1" applyAlignment="1" applyProtection="1">
      <alignment horizontal="left" vertical="top" wrapText="1" indent="1"/>
    </xf>
    <xf numFmtId="0" fontId="0" fillId="4" borderId="0" xfId="0" applyFont="1" applyFill="1" applyBorder="1" applyProtection="1"/>
    <xf numFmtId="0" fontId="1" fillId="0" borderId="0" xfId="0" applyFont="1" applyFill="1" applyBorder="1" applyProtection="1"/>
    <xf numFmtId="0" fontId="0" fillId="0" borderId="0" xfId="0" applyProtection="1"/>
    <xf numFmtId="0" fontId="7" fillId="5" borderId="0" xfId="0" applyFont="1" applyFill="1" applyBorder="1" applyAlignment="1" applyProtection="1">
      <alignment horizontal="center" wrapText="1"/>
    </xf>
    <xf numFmtId="0" fontId="7" fillId="5" borderId="3" xfId="0" applyFont="1" applyFill="1" applyBorder="1" applyAlignment="1" applyProtection="1">
      <alignment horizontal="center" wrapText="1"/>
    </xf>
    <xf numFmtId="0" fontId="12" fillId="5" borderId="0" xfId="0" applyFont="1" applyFill="1" applyBorder="1" applyAlignment="1" applyProtection="1">
      <alignment horizontal="center" wrapText="1"/>
    </xf>
    <xf numFmtId="0" fontId="12" fillId="5" borderId="3" xfId="0" applyFont="1" applyFill="1" applyBorder="1" applyAlignment="1" applyProtection="1">
      <alignment horizontal="center" wrapText="1"/>
    </xf>
    <xf numFmtId="0" fontId="7" fillId="5" borderId="1" xfId="0" applyFont="1" applyFill="1" applyBorder="1" applyAlignment="1" applyProtection="1">
      <alignment horizontal="center" wrapText="1"/>
    </xf>
    <xf numFmtId="0" fontId="7" fillId="5" borderId="2" xfId="0" applyFont="1" applyFill="1" applyBorder="1" applyAlignment="1" applyProtection="1">
      <alignment horizontal="center" wrapText="1"/>
    </xf>
    <xf numFmtId="0" fontId="10" fillId="5" borderId="0" xfId="0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wrapText="1"/>
    </xf>
    <xf numFmtId="0" fontId="9" fillId="0" borderId="3" xfId="0" applyFont="1" applyBorder="1" applyAlignment="1" applyProtection="1">
      <alignment wrapText="1"/>
    </xf>
    <xf numFmtId="0" fontId="9" fillId="0" borderId="0" xfId="0" applyFont="1" applyBorder="1" applyProtection="1"/>
    <xf numFmtId="0" fontId="9" fillId="0" borderId="3" xfId="0" applyFont="1" applyBorder="1" applyProtection="1"/>
    <xf numFmtId="0" fontId="0" fillId="0" borderId="0" xfId="0" applyBorder="1" applyProtection="1"/>
    <xf numFmtId="0" fontId="0" fillId="0" borderId="3" xfId="0" applyBorder="1" applyProtection="1"/>
    <xf numFmtId="0" fontId="10" fillId="5" borderId="3" xfId="0" applyFont="1" applyFill="1" applyBorder="1" applyAlignment="1" applyProtection="1">
      <alignment wrapText="1"/>
    </xf>
    <xf numFmtId="0" fontId="9" fillId="0" borderId="0" xfId="0" applyFont="1" applyBorder="1" applyAlignment="1" applyProtection="1">
      <alignment vertical="top" wrapText="1"/>
    </xf>
    <xf numFmtId="0" fontId="9" fillId="0" borderId="3" xfId="0" applyFont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 wrapText="1"/>
    </xf>
    <xf numFmtId="0" fontId="8" fillId="5" borderId="4" xfId="0" applyFont="1" applyFill="1" applyBorder="1" applyAlignment="1" applyProtection="1">
      <alignment horizontal="center" wrapText="1"/>
    </xf>
    <xf numFmtId="0" fontId="11" fillId="2" borderId="0" xfId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393E9"/>
      <color rgb="FFF8E170"/>
      <color rgb="FFDFECF9"/>
      <color rgb="FFC85CDE"/>
      <color rgb="FF83819F"/>
      <color rgb="FFF5D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6551295</xdr:colOff>
      <xdr:row>409</xdr:row>
      <xdr:rowOff>0</xdr:rowOff>
    </xdr:from>
    <xdr:to>
      <xdr:col>1</xdr:col>
      <xdr:colOff>6551295</xdr:colOff>
      <xdr:row>411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29299F-B4C3-45BE-BE2A-91922B0C2F2C}"/>
            </a:ext>
          </a:extLst>
        </xdr:cNvPr>
        <xdr:cNvSpPr txBox="1">
          <a:spLocks noChangeArrowheads="1"/>
        </xdr:cNvSpPr>
      </xdr:nvSpPr>
      <xdr:spPr bwMode="auto">
        <a:xfrm>
          <a:off x="7633335" y="101978460"/>
          <a:ext cx="0" cy="502920"/>
        </a:xfrm>
        <a:prstGeom prst="rect">
          <a:avLst/>
        </a:prstGeom>
        <a:solidFill>
          <a:srgbClr val="808080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FFFFFF"/>
              </a:solidFill>
              <a:latin typeface="Geometr231 Hv BT"/>
            </a:rPr>
            <a:t>Order Form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49D9FA-2B94-49E8-9EE1-03451A30030A}" name="Table2" displayName="Table2" ref="A1:A4" totalsRowShown="0">
  <autoFilter ref="A1:A4" xr:uid="{9849D9FA-2B94-49E8-9EE1-03451A30030A}"/>
  <tableColumns count="1">
    <tableColumn id="1" xr3:uid="{6D7B5EF3-2568-4105-99A9-B83F2A0D0492}" name="Payment Metho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2B53A5-F9A5-436F-B707-24870AFFB626}" name="Table3" displayName="Table3" ref="B1:D6" totalsRowShown="0">
  <autoFilter ref="B1:D6" xr:uid="{CD2B53A5-F9A5-436F-B707-24870AFFB626}"/>
  <tableColumns count="3">
    <tableColumn id="1" xr3:uid="{907BD507-DBBA-414F-98FB-FBFFB8F4608A}" name="Mode of Transportation"/>
    <tableColumn id="2" xr3:uid="{9514E891-0173-45D8-B5BF-0F11D537E8AD}" name="Special Instructions"/>
    <tableColumn id="3" xr3:uid="{5B3AFE0B-3A2F-4743-B86C-9608F39C4CBB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D4E9-58DB-4E42-91AF-2732FC1BBF41}">
  <dimension ref="A1:E534"/>
  <sheetViews>
    <sheetView showGridLines="0" showRowColHeaders="0" zoomScale="80" zoomScaleNormal="80" workbookViewId="0">
      <selection activeCell="D4" sqref="D4"/>
    </sheetView>
  </sheetViews>
  <sheetFormatPr defaultRowHeight="14.4" x14ac:dyDescent="0.3"/>
  <cols>
    <col min="1" max="1" width="34.33203125" customWidth="1"/>
    <col min="2" max="2" width="105.77734375" customWidth="1"/>
    <col min="3" max="4" width="20.77734375" customWidth="1"/>
    <col min="5" max="5" width="40.77734375" customWidth="1"/>
  </cols>
  <sheetData>
    <row r="1" spans="1:5" ht="25.2" x14ac:dyDescent="0.45">
      <c r="A1" s="234" t="s">
        <v>840</v>
      </c>
      <c r="B1" s="235"/>
      <c r="C1" s="235"/>
      <c r="D1" s="235"/>
      <c r="E1" s="236"/>
    </row>
    <row r="2" spans="1:5" ht="21" x14ac:dyDescent="0.4">
      <c r="A2" s="237" t="s">
        <v>70</v>
      </c>
      <c r="B2" s="238"/>
      <c r="C2" s="238"/>
      <c r="D2" s="238"/>
      <c r="E2" s="238"/>
    </row>
    <row r="3" spans="1:5" ht="15.6" x14ac:dyDescent="0.3">
      <c r="A3" s="44" t="s">
        <v>71</v>
      </c>
      <c r="B3" s="44" t="s">
        <v>72</v>
      </c>
      <c r="C3" s="45" t="s">
        <v>73</v>
      </c>
      <c r="D3" s="46" t="s">
        <v>74</v>
      </c>
      <c r="E3" s="47" t="s">
        <v>75</v>
      </c>
    </row>
    <row r="4" spans="1:5" ht="15.6" x14ac:dyDescent="0.3">
      <c r="A4" s="48" t="s">
        <v>76</v>
      </c>
      <c r="B4" s="49" t="s">
        <v>77</v>
      </c>
      <c r="C4" s="50">
        <v>1845</v>
      </c>
      <c r="D4" s="51"/>
      <c r="E4" s="52">
        <f t="shared" ref="E4:E69" si="0">SUM(C4*D4)</f>
        <v>0</v>
      </c>
    </row>
    <row r="5" spans="1:5" ht="15.6" x14ac:dyDescent="0.3">
      <c r="A5" s="48" t="s">
        <v>78</v>
      </c>
      <c r="B5" s="49" t="s">
        <v>79</v>
      </c>
      <c r="C5" s="50">
        <v>1875</v>
      </c>
      <c r="D5" s="53"/>
      <c r="E5" s="52">
        <f>SUM(C5*D5)</f>
        <v>0</v>
      </c>
    </row>
    <row r="6" spans="1:5" ht="15.6" x14ac:dyDescent="0.3">
      <c r="A6" s="48" t="s">
        <v>80</v>
      </c>
      <c r="B6" s="49" t="s">
        <v>81</v>
      </c>
      <c r="C6" s="50">
        <v>1875</v>
      </c>
      <c r="D6" s="53"/>
      <c r="E6" s="52">
        <f t="shared" si="0"/>
        <v>0</v>
      </c>
    </row>
    <row r="7" spans="1:5" ht="15.6" x14ac:dyDescent="0.3">
      <c r="A7" s="48" t="s">
        <v>82</v>
      </c>
      <c r="B7" s="49" t="s">
        <v>83</v>
      </c>
      <c r="C7" s="50">
        <v>1725</v>
      </c>
      <c r="D7" s="53"/>
      <c r="E7" s="52">
        <f t="shared" si="0"/>
        <v>0</v>
      </c>
    </row>
    <row r="8" spans="1:5" ht="15.6" x14ac:dyDescent="0.3">
      <c r="A8" s="48" t="s">
        <v>84</v>
      </c>
      <c r="B8" s="49" t="s">
        <v>85</v>
      </c>
      <c r="C8" s="50">
        <v>1725</v>
      </c>
      <c r="D8" s="53"/>
      <c r="E8" s="52">
        <f t="shared" si="0"/>
        <v>0</v>
      </c>
    </row>
    <row r="9" spans="1:5" ht="15.6" x14ac:dyDescent="0.3">
      <c r="A9" s="54" t="s">
        <v>86</v>
      </c>
      <c r="B9" s="55" t="s">
        <v>87</v>
      </c>
      <c r="C9" s="56">
        <v>1725</v>
      </c>
      <c r="D9" s="57"/>
      <c r="E9" s="58">
        <f>SUM(C9*D9)</f>
        <v>0</v>
      </c>
    </row>
    <row r="10" spans="1:5" ht="15.6" x14ac:dyDescent="0.3">
      <c r="A10" s="54" t="s">
        <v>88</v>
      </c>
      <c r="B10" s="55" t="s">
        <v>89</v>
      </c>
      <c r="C10" s="56">
        <v>945</v>
      </c>
      <c r="D10" s="57"/>
      <c r="E10" s="58">
        <f>SUM(C10*D10)</f>
        <v>0</v>
      </c>
    </row>
    <row r="11" spans="1:5" ht="17.399999999999999" x14ac:dyDescent="0.3">
      <c r="A11" s="239" t="s">
        <v>841</v>
      </c>
      <c r="B11" s="240"/>
      <c r="C11" s="240"/>
      <c r="D11" s="240"/>
      <c r="E11" s="241"/>
    </row>
    <row r="12" spans="1:5" ht="18" x14ac:dyDescent="0.3">
      <c r="A12" s="242" t="s">
        <v>90</v>
      </c>
      <c r="B12" s="243"/>
      <c r="C12" s="243"/>
      <c r="D12" s="243"/>
      <c r="E12" s="244"/>
    </row>
    <row r="13" spans="1:5" ht="22.8" x14ac:dyDescent="0.4">
      <c r="A13" s="59"/>
      <c r="B13" s="126" t="s">
        <v>91</v>
      </c>
      <c r="C13" s="60"/>
      <c r="D13" s="60"/>
      <c r="E13" s="61"/>
    </row>
    <row r="14" spans="1:5" ht="15.6" x14ac:dyDescent="0.3">
      <c r="A14" s="62" t="s">
        <v>71</v>
      </c>
      <c r="B14" s="63" t="s">
        <v>92</v>
      </c>
      <c r="C14" s="64" t="s">
        <v>73</v>
      </c>
      <c r="D14" s="65" t="s">
        <v>74</v>
      </c>
      <c r="E14" s="66" t="s">
        <v>75</v>
      </c>
    </row>
    <row r="15" spans="1:5" ht="15.6" x14ac:dyDescent="0.3">
      <c r="A15" s="67" t="s">
        <v>93</v>
      </c>
      <c r="B15" s="68" t="s">
        <v>94</v>
      </c>
      <c r="C15" s="50">
        <v>30</v>
      </c>
      <c r="D15" s="69"/>
      <c r="E15" s="58">
        <f t="shared" ref="E15:E47" si="1">SUM(C15*D15)</f>
        <v>0</v>
      </c>
    </row>
    <row r="16" spans="1:5" ht="15.6" x14ac:dyDescent="0.3">
      <c r="A16" s="67" t="s">
        <v>95</v>
      </c>
      <c r="B16" s="68" t="s">
        <v>96</v>
      </c>
      <c r="C16" s="50">
        <v>20</v>
      </c>
      <c r="D16" s="69"/>
      <c r="E16" s="58">
        <f t="shared" si="1"/>
        <v>0</v>
      </c>
    </row>
    <row r="17" spans="1:5" ht="15.6" x14ac:dyDescent="0.3">
      <c r="A17" s="67" t="s">
        <v>97</v>
      </c>
      <c r="B17" s="68" t="s">
        <v>98</v>
      </c>
      <c r="C17" s="50">
        <v>20</v>
      </c>
      <c r="D17" s="69"/>
      <c r="E17" s="58">
        <f t="shared" si="1"/>
        <v>0</v>
      </c>
    </row>
    <row r="18" spans="1:5" ht="15.6" x14ac:dyDescent="0.3">
      <c r="A18" s="67" t="s">
        <v>99</v>
      </c>
      <c r="B18" s="68" t="s">
        <v>100</v>
      </c>
      <c r="C18" s="172">
        <v>10</v>
      </c>
      <c r="D18" s="69"/>
      <c r="E18" s="58">
        <f t="shared" si="1"/>
        <v>0</v>
      </c>
    </row>
    <row r="19" spans="1:5" ht="15.6" x14ac:dyDescent="0.3">
      <c r="A19" s="67" t="s">
        <v>101</v>
      </c>
      <c r="B19" s="68" t="s">
        <v>102</v>
      </c>
      <c r="C19" s="50">
        <v>20</v>
      </c>
      <c r="D19" s="69"/>
      <c r="E19" s="58">
        <f t="shared" si="1"/>
        <v>0</v>
      </c>
    </row>
    <row r="20" spans="1:5" ht="15.6" x14ac:dyDescent="0.3">
      <c r="A20" s="67" t="s">
        <v>103</v>
      </c>
      <c r="B20" s="68" t="s">
        <v>104</v>
      </c>
      <c r="C20" s="50">
        <v>10</v>
      </c>
      <c r="D20" s="69"/>
      <c r="E20" s="58">
        <f t="shared" si="1"/>
        <v>0</v>
      </c>
    </row>
    <row r="21" spans="1:5" ht="15.6" x14ac:dyDescent="0.3">
      <c r="A21" s="67" t="s">
        <v>105</v>
      </c>
      <c r="B21" s="68" t="s">
        <v>106</v>
      </c>
      <c r="C21" s="50">
        <v>100</v>
      </c>
      <c r="D21" s="69"/>
      <c r="E21" s="58">
        <f t="shared" si="1"/>
        <v>0</v>
      </c>
    </row>
    <row r="22" spans="1:5" ht="15.6" x14ac:dyDescent="0.3">
      <c r="A22" s="67" t="s">
        <v>107</v>
      </c>
      <c r="B22" s="68" t="s">
        <v>108</v>
      </c>
      <c r="C22" s="50">
        <v>30</v>
      </c>
      <c r="D22" s="69"/>
      <c r="E22" s="58">
        <f t="shared" si="1"/>
        <v>0</v>
      </c>
    </row>
    <row r="23" spans="1:5" ht="15.6" x14ac:dyDescent="0.3">
      <c r="A23" s="67" t="s">
        <v>109</v>
      </c>
      <c r="B23" s="68" t="s">
        <v>110</v>
      </c>
      <c r="C23" s="50">
        <v>75</v>
      </c>
      <c r="D23" s="69"/>
      <c r="E23" s="58">
        <f t="shared" si="1"/>
        <v>0</v>
      </c>
    </row>
    <row r="24" spans="1:5" ht="15.6" x14ac:dyDescent="0.3">
      <c r="A24" s="67" t="s">
        <v>111</v>
      </c>
      <c r="B24" s="68" t="s">
        <v>112</v>
      </c>
      <c r="C24" s="50">
        <v>75</v>
      </c>
      <c r="D24" s="69"/>
      <c r="E24" s="58">
        <f t="shared" si="1"/>
        <v>0</v>
      </c>
    </row>
    <row r="25" spans="1:5" ht="15.6" x14ac:dyDescent="0.3">
      <c r="A25" s="67" t="s">
        <v>113</v>
      </c>
      <c r="B25" s="68" t="s">
        <v>114</v>
      </c>
      <c r="C25" s="50">
        <v>15</v>
      </c>
      <c r="D25" s="69"/>
      <c r="E25" s="58">
        <f t="shared" si="1"/>
        <v>0</v>
      </c>
    </row>
    <row r="26" spans="1:5" ht="15.6" x14ac:dyDescent="0.3">
      <c r="A26" s="62" t="s">
        <v>71</v>
      </c>
      <c r="B26" s="63" t="s">
        <v>115</v>
      </c>
      <c r="C26" s="64" t="s">
        <v>73</v>
      </c>
      <c r="D26" s="65" t="s">
        <v>74</v>
      </c>
      <c r="E26" s="66" t="s">
        <v>75</v>
      </c>
    </row>
    <row r="27" spans="1:5" ht="15.6" x14ac:dyDescent="0.3">
      <c r="A27" s="67" t="s">
        <v>116</v>
      </c>
      <c r="B27" s="68" t="s">
        <v>94</v>
      </c>
      <c r="C27" s="50">
        <v>30</v>
      </c>
      <c r="D27" s="69"/>
      <c r="E27" s="58">
        <f t="shared" si="1"/>
        <v>0</v>
      </c>
    </row>
    <row r="28" spans="1:5" ht="15.6" x14ac:dyDescent="0.3">
      <c r="A28" s="67" t="s">
        <v>117</v>
      </c>
      <c r="B28" s="68" t="s">
        <v>96</v>
      </c>
      <c r="C28" s="50">
        <v>20</v>
      </c>
      <c r="D28" s="69"/>
      <c r="E28" s="58">
        <f t="shared" si="1"/>
        <v>0</v>
      </c>
    </row>
    <row r="29" spans="1:5" ht="15.6" x14ac:dyDescent="0.3">
      <c r="A29" s="67" t="s">
        <v>118</v>
      </c>
      <c r="B29" s="68" t="s">
        <v>98</v>
      </c>
      <c r="C29" s="50">
        <v>20</v>
      </c>
      <c r="D29" s="69"/>
      <c r="E29" s="58">
        <f t="shared" si="1"/>
        <v>0</v>
      </c>
    </row>
    <row r="30" spans="1:5" ht="15.6" x14ac:dyDescent="0.3">
      <c r="A30" s="67" t="s">
        <v>119</v>
      </c>
      <c r="B30" s="68" t="s">
        <v>100</v>
      </c>
      <c r="C30" s="50">
        <v>10</v>
      </c>
      <c r="D30" s="69"/>
      <c r="E30" s="58">
        <f t="shared" si="1"/>
        <v>0</v>
      </c>
    </row>
    <row r="31" spans="1:5" ht="15.6" x14ac:dyDescent="0.3">
      <c r="A31" s="67" t="s">
        <v>120</v>
      </c>
      <c r="B31" s="68" t="s">
        <v>102</v>
      </c>
      <c r="C31" s="50">
        <v>20</v>
      </c>
      <c r="D31" s="69"/>
      <c r="E31" s="58">
        <f t="shared" si="1"/>
        <v>0</v>
      </c>
    </row>
    <row r="32" spans="1:5" ht="15.6" x14ac:dyDescent="0.3">
      <c r="A32" s="67" t="s">
        <v>121</v>
      </c>
      <c r="B32" s="68" t="s">
        <v>104</v>
      </c>
      <c r="C32" s="50">
        <v>10</v>
      </c>
      <c r="D32" s="69"/>
      <c r="E32" s="58">
        <f t="shared" si="1"/>
        <v>0</v>
      </c>
    </row>
    <row r="33" spans="1:5" ht="15.6" x14ac:dyDescent="0.3">
      <c r="A33" s="67" t="s">
        <v>122</v>
      </c>
      <c r="B33" s="68" t="s">
        <v>106</v>
      </c>
      <c r="C33" s="50">
        <v>100</v>
      </c>
      <c r="D33" s="69"/>
      <c r="E33" s="58">
        <f t="shared" si="1"/>
        <v>0</v>
      </c>
    </row>
    <row r="34" spans="1:5" ht="15.6" x14ac:dyDescent="0.3">
      <c r="A34" s="67" t="s">
        <v>123</v>
      </c>
      <c r="B34" s="68" t="s">
        <v>108</v>
      </c>
      <c r="C34" s="50">
        <v>30</v>
      </c>
      <c r="D34" s="69"/>
      <c r="E34" s="58">
        <f t="shared" si="1"/>
        <v>0</v>
      </c>
    </row>
    <row r="35" spans="1:5" ht="15.6" x14ac:dyDescent="0.3">
      <c r="A35" s="67" t="s">
        <v>124</v>
      </c>
      <c r="B35" s="68" t="s">
        <v>110</v>
      </c>
      <c r="C35" s="50">
        <v>75</v>
      </c>
      <c r="D35" s="69"/>
      <c r="E35" s="58">
        <f t="shared" si="1"/>
        <v>0</v>
      </c>
    </row>
    <row r="36" spans="1:5" ht="15.6" x14ac:dyDescent="0.3">
      <c r="A36" s="67" t="s">
        <v>125</v>
      </c>
      <c r="B36" s="68" t="s">
        <v>112</v>
      </c>
      <c r="C36" s="50">
        <v>75</v>
      </c>
      <c r="D36" s="69"/>
      <c r="E36" s="58">
        <f t="shared" si="1"/>
        <v>0</v>
      </c>
    </row>
    <row r="37" spans="1:5" ht="15.6" x14ac:dyDescent="0.3">
      <c r="A37" s="62" t="s">
        <v>71</v>
      </c>
      <c r="B37" s="63" t="s">
        <v>126</v>
      </c>
      <c r="C37" s="64" t="s">
        <v>73</v>
      </c>
      <c r="D37" s="65" t="s">
        <v>74</v>
      </c>
      <c r="E37" s="66" t="s">
        <v>75</v>
      </c>
    </row>
    <row r="38" spans="1:5" ht="15.6" x14ac:dyDescent="0.3">
      <c r="A38" s="67" t="s">
        <v>127</v>
      </c>
      <c r="B38" s="68" t="s">
        <v>94</v>
      </c>
      <c r="C38" s="50">
        <v>30</v>
      </c>
      <c r="D38" s="70"/>
      <c r="E38" s="58">
        <f t="shared" si="1"/>
        <v>0</v>
      </c>
    </row>
    <row r="39" spans="1:5" ht="15.6" x14ac:dyDescent="0.3">
      <c r="A39" s="67" t="s">
        <v>128</v>
      </c>
      <c r="B39" s="68" t="s">
        <v>96</v>
      </c>
      <c r="C39" s="50">
        <v>20</v>
      </c>
      <c r="D39" s="70"/>
      <c r="E39" s="58">
        <f t="shared" si="1"/>
        <v>0</v>
      </c>
    </row>
    <row r="40" spans="1:5" ht="15.6" x14ac:dyDescent="0.3">
      <c r="A40" s="67" t="s">
        <v>129</v>
      </c>
      <c r="B40" s="68" t="s">
        <v>98</v>
      </c>
      <c r="C40" s="50">
        <v>20</v>
      </c>
      <c r="D40" s="70"/>
      <c r="E40" s="58">
        <f t="shared" si="1"/>
        <v>0</v>
      </c>
    </row>
    <row r="41" spans="1:5" ht="15.6" x14ac:dyDescent="0.3">
      <c r="A41" s="67" t="s">
        <v>130</v>
      </c>
      <c r="B41" s="68" t="s">
        <v>100</v>
      </c>
      <c r="C41" s="50">
        <v>10</v>
      </c>
      <c r="D41" s="70"/>
      <c r="E41" s="58">
        <f t="shared" si="1"/>
        <v>0</v>
      </c>
    </row>
    <row r="42" spans="1:5" ht="15.6" x14ac:dyDescent="0.3">
      <c r="A42" s="67" t="s">
        <v>131</v>
      </c>
      <c r="B42" s="68" t="s">
        <v>102</v>
      </c>
      <c r="C42" s="50">
        <v>20</v>
      </c>
      <c r="D42" s="70"/>
      <c r="E42" s="58">
        <f t="shared" si="1"/>
        <v>0</v>
      </c>
    </row>
    <row r="43" spans="1:5" ht="15.6" x14ac:dyDescent="0.3">
      <c r="A43" s="67" t="s">
        <v>132</v>
      </c>
      <c r="B43" s="68" t="s">
        <v>104</v>
      </c>
      <c r="C43" s="50">
        <v>10</v>
      </c>
      <c r="D43" s="70"/>
      <c r="E43" s="58">
        <f t="shared" si="1"/>
        <v>0</v>
      </c>
    </row>
    <row r="44" spans="1:5" ht="15.6" x14ac:dyDescent="0.3">
      <c r="A44" s="67" t="s">
        <v>133</v>
      </c>
      <c r="B44" s="68" t="s">
        <v>106</v>
      </c>
      <c r="C44" s="50">
        <v>100</v>
      </c>
      <c r="D44" s="70"/>
      <c r="E44" s="58">
        <f t="shared" si="1"/>
        <v>0</v>
      </c>
    </row>
    <row r="45" spans="1:5" ht="15.6" x14ac:dyDescent="0.3">
      <c r="A45" s="67" t="s">
        <v>134</v>
      </c>
      <c r="B45" s="68" t="s">
        <v>108</v>
      </c>
      <c r="C45" s="50">
        <v>30</v>
      </c>
      <c r="D45" s="70"/>
      <c r="E45" s="58">
        <f t="shared" si="1"/>
        <v>0</v>
      </c>
    </row>
    <row r="46" spans="1:5" ht="15.6" x14ac:dyDescent="0.3">
      <c r="A46" s="67" t="s">
        <v>135</v>
      </c>
      <c r="B46" s="68" t="s">
        <v>110</v>
      </c>
      <c r="C46" s="50">
        <v>75</v>
      </c>
      <c r="D46" s="70"/>
      <c r="E46" s="58">
        <f t="shared" si="1"/>
        <v>0</v>
      </c>
    </row>
    <row r="47" spans="1:5" ht="15.6" x14ac:dyDescent="0.3">
      <c r="A47" s="67" t="s">
        <v>136</v>
      </c>
      <c r="B47" s="68" t="s">
        <v>112</v>
      </c>
      <c r="C47" s="50">
        <v>75</v>
      </c>
      <c r="D47" s="70"/>
      <c r="E47" s="58">
        <f t="shared" si="1"/>
        <v>0</v>
      </c>
    </row>
    <row r="48" spans="1:5" ht="15.6" x14ac:dyDescent="0.3">
      <c r="A48" s="62" t="s">
        <v>71</v>
      </c>
      <c r="B48" s="71" t="s">
        <v>137</v>
      </c>
      <c r="C48" s="64" t="s">
        <v>138</v>
      </c>
      <c r="D48" s="65" t="s">
        <v>74</v>
      </c>
      <c r="E48" s="66" t="s">
        <v>75</v>
      </c>
    </row>
    <row r="49" spans="1:5" ht="15.6" x14ac:dyDescent="0.3">
      <c r="A49" s="67" t="s">
        <v>139</v>
      </c>
      <c r="B49" s="68" t="s">
        <v>140</v>
      </c>
      <c r="C49" s="50">
        <v>15</v>
      </c>
      <c r="D49" s="70"/>
      <c r="E49" s="52">
        <f>SUM(C49*D49)</f>
        <v>0</v>
      </c>
    </row>
    <row r="50" spans="1:5" ht="15.6" x14ac:dyDescent="0.3">
      <c r="A50" s="67" t="s">
        <v>141</v>
      </c>
      <c r="B50" s="68" t="s">
        <v>142</v>
      </c>
      <c r="C50" s="50">
        <v>10</v>
      </c>
      <c r="D50" s="70"/>
      <c r="E50" s="52">
        <f t="shared" si="0"/>
        <v>0</v>
      </c>
    </row>
    <row r="51" spans="1:5" ht="15.6" x14ac:dyDescent="0.3">
      <c r="A51" s="67" t="s">
        <v>143</v>
      </c>
      <c r="B51" s="68" t="s">
        <v>144</v>
      </c>
      <c r="C51" s="50">
        <v>5</v>
      </c>
      <c r="D51" s="70"/>
      <c r="E51" s="52">
        <f t="shared" si="0"/>
        <v>0</v>
      </c>
    </row>
    <row r="52" spans="1:5" ht="15.6" x14ac:dyDescent="0.3">
      <c r="A52" s="67" t="s">
        <v>145</v>
      </c>
      <c r="B52" s="68" t="s">
        <v>146</v>
      </c>
      <c r="C52" s="50">
        <v>40</v>
      </c>
      <c r="D52" s="70"/>
      <c r="E52" s="52">
        <f t="shared" si="0"/>
        <v>0</v>
      </c>
    </row>
    <row r="53" spans="1:5" ht="15.6" x14ac:dyDescent="0.3">
      <c r="A53" s="67" t="s">
        <v>147</v>
      </c>
      <c r="B53" s="68" t="s">
        <v>148</v>
      </c>
      <c r="C53" s="50">
        <v>25</v>
      </c>
      <c r="D53" s="70"/>
      <c r="E53" s="52">
        <f t="shared" si="0"/>
        <v>0</v>
      </c>
    </row>
    <row r="54" spans="1:5" ht="15.6" x14ac:dyDescent="0.3">
      <c r="A54" s="67" t="s">
        <v>149</v>
      </c>
      <c r="B54" s="68" t="s">
        <v>150</v>
      </c>
      <c r="C54" s="50">
        <v>25</v>
      </c>
      <c r="D54" s="70"/>
      <c r="E54" s="52">
        <f t="shared" si="0"/>
        <v>0</v>
      </c>
    </row>
    <row r="55" spans="1:5" ht="15.6" x14ac:dyDescent="0.3">
      <c r="A55" s="67" t="s">
        <v>151</v>
      </c>
      <c r="B55" s="68" t="s">
        <v>152</v>
      </c>
      <c r="C55" s="50">
        <v>25</v>
      </c>
      <c r="D55" s="70"/>
      <c r="E55" s="52">
        <f t="shared" si="0"/>
        <v>0</v>
      </c>
    </row>
    <row r="56" spans="1:5" ht="15.6" x14ac:dyDescent="0.3">
      <c r="A56" s="67" t="s">
        <v>153</v>
      </c>
      <c r="B56" s="68" t="s">
        <v>154</v>
      </c>
      <c r="C56" s="50">
        <v>25</v>
      </c>
      <c r="D56" s="70"/>
      <c r="E56" s="52">
        <f t="shared" si="0"/>
        <v>0</v>
      </c>
    </row>
    <row r="57" spans="1:5" ht="15.6" x14ac:dyDescent="0.3">
      <c r="A57" s="62" t="s">
        <v>71</v>
      </c>
      <c r="B57" s="72" t="s">
        <v>155</v>
      </c>
      <c r="C57" s="64" t="s">
        <v>138</v>
      </c>
      <c r="D57" s="65" t="s">
        <v>74</v>
      </c>
      <c r="E57" s="66" t="s">
        <v>75</v>
      </c>
    </row>
    <row r="58" spans="1:5" ht="15.6" x14ac:dyDescent="0.3">
      <c r="A58" s="67" t="s">
        <v>156</v>
      </c>
      <c r="B58" s="68" t="s">
        <v>157</v>
      </c>
      <c r="C58" s="50">
        <v>15</v>
      </c>
      <c r="D58" s="70"/>
      <c r="E58" s="52">
        <f>SUM(C58*D58)</f>
        <v>0</v>
      </c>
    </row>
    <row r="59" spans="1:5" ht="15.6" x14ac:dyDescent="0.3">
      <c r="A59" s="67" t="s">
        <v>158</v>
      </c>
      <c r="B59" s="68" t="s">
        <v>142</v>
      </c>
      <c r="C59" s="50">
        <v>10</v>
      </c>
      <c r="D59" s="70"/>
      <c r="E59" s="52">
        <f t="shared" si="0"/>
        <v>0</v>
      </c>
    </row>
    <row r="60" spans="1:5" ht="15.6" x14ac:dyDescent="0.3">
      <c r="A60" s="67" t="s">
        <v>159</v>
      </c>
      <c r="B60" s="68" t="s">
        <v>144</v>
      </c>
      <c r="C60" s="50">
        <v>5</v>
      </c>
      <c r="D60" s="70"/>
      <c r="E60" s="52">
        <f t="shared" si="0"/>
        <v>0</v>
      </c>
    </row>
    <row r="61" spans="1:5" ht="15.6" x14ac:dyDescent="0.3">
      <c r="A61" s="67" t="s">
        <v>160</v>
      </c>
      <c r="B61" s="68" t="s">
        <v>161</v>
      </c>
      <c r="C61" s="50">
        <v>40</v>
      </c>
      <c r="D61" s="70"/>
      <c r="E61" s="52">
        <f t="shared" si="0"/>
        <v>0</v>
      </c>
    </row>
    <row r="62" spans="1:5" ht="15.6" x14ac:dyDescent="0.3">
      <c r="A62" s="67" t="s">
        <v>162</v>
      </c>
      <c r="B62" s="68" t="s">
        <v>148</v>
      </c>
      <c r="C62" s="50">
        <v>25</v>
      </c>
      <c r="D62" s="70"/>
      <c r="E62" s="52">
        <f t="shared" si="0"/>
        <v>0</v>
      </c>
    </row>
    <row r="63" spans="1:5" ht="15.6" x14ac:dyDescent="0.3">
      <c r="A63" s="67" t="s">
        <v>163</v>
      </c>
      <c r="B63" s="68" t="s">
        <v>150</v>
      </c>
      <c r="C63" s="50">
        <v>25</v>
      </c>
      <c r="D63" s="70"/>
      <c r="E63" s="52">
        <f t="shared" si="0"/>
        <v>0</v>
      </c>
    </row>
    <row r="64" spans="1:5" ht="15.6" x14ac:dyDescent="0.3">
      <c r="A64" s="67" t="s">
        <v>164</v>
      </c>
      <c r="B64" s="68" t="s">
        <v>152</v>
      </c>
      <c r="C64" s="50">
        <v>25</v>
      </c>
      <c r="D64" s="70"/>
      <c r="E64" s="52">
        <f t="shared" si="0"/>
        <v>0</v>
      </c>
    </row>
    <row r="65" spans="1:5" ht="15.6" x14ac:dyDescent="0.3">
      <c r="A65" s="67" t="s">
        <v>165</v>
      </c>
      <c r="B65" s="68" t="s">
        <v>166</v>
      </c>
      <c r="C65" s="50">
        <v>25</v>
      </c>
      <c r="D65" s="70"/>
      <c r="E65" s="52">
        <f t="shared" si="0"/>
        <v>0</v>
      </c>
    </row>
    <row r="66" spans="1:5" ht="15.6" x14ac:dyDescent="0.3">
      <c r="A66" s="62" t="s">
        <v>71</v>
      </c>
      <c r="B66" s="72" t="s">
        <v>167</v>
      </c>
      <c r="C66" s="64" t="s">
        <v>138</v>
      </c>
      <c r="D66" s="65" t="s">
        <v>74</v>
      </c>
      <c r="E66" s="66" t="s">
        <v>75</v>
      </c>
    </row>
    <row r="67" spans="1:5" ht="15.6" x14ac:dyDescent="0.3">
      <c r="A67" s="67" t="s">
        <v>168</v>
      </c>
      <c r="B67" s="68" t="s">
        <v>169</v>
      </c>
      <c r="C67" s="50">
        <v>15</v>
      </c>
      <c r="D67" s="70"/>
      <c r="E67" s="52">
        <f>SUM(C67*D67)</f>
        <v>0</v>
      </c>
    </row>
    <row r="68" spans="1:5" ht="15.6" x14ac:dyDescent="0.3">
      <c r="A68" s="67" t="s">
        <v>170</v>
      </c>
      <c r="B68" s="68" t="s">
        <v>142</v>
      </c>
      <c r="C68" s="50">
        <v>10</v>
      </c>
      <c r="D68" s="70"/>
      <c r="E68" s="52">
        <f t="shared" si="0"/>
        <v>0</v>
      </c>
    </row>
    <row r="69" spans="1:5" ht="15.6" x14ac:dyDescent="0.3">
      <c r="A69" s="67" t="s">
        <v>171</v>
      </c>
      <c r="B69" s="68" t="s">
        <v>144</v>
      </c>
      <c r="C69" s="50">
        <v>5</v>
      </c>
      <c r="D69" s="70"/>
      <c r="E69" s="52">
        <f t="shared" si="0"/>
        <v>0</v>
      </c>
    </row>
    <row r="70" spans="1:5" ht="15.6" x14ac:dyDescent="0.3">
      <c r="A70" s="67" t="s">
        <v>172</v>
      </c>
      <c r="B70" s="68" t="s">
        <v>161</v>
      </c>
      <c r="C70" s="50">
        <v>40</v>
      </c>
      <c r="D70" s="70"/>
      <c r="E70" s="52">
        <f t="shared" ref="E70:E133" si="2">SUM(C70*D70)</f>
        <v>0</v>
      </c>
    </row>
    <row r="71" spans="1:5" ht="15.6" x14ac:dyDescent="0.3">
      <c r="A71" s="67" t="s">
        <v>173</v>
      </c>
      <c r="B71" s="68" t="s">
        <v>148</v>
      </c>
      <c r="C71" s="50">
        <v>25</v>
      </c>
      <c r="D71" s="70"/>
      <c r="E71" s="52">
        <f t="shared" si="2"/>
        <v>0</v>
      </c>
    </row>
    <row r="72" spans="1:5" ht="15.6" x14ac:dyDescent="0.3">
      <c r="A72" s="67" t="s">
        <v>174</v>
      </c>
      <c r="B72" s="68" t="s">
        <v>150</v>
      </c>
      <c r="C72" s="50">
        <v>25</v>
      </c>
      <c r="D72" s="70"/>
      <c r="E72" s="52">
        <f t="shared" si="2"/>
        <v>0</v>
      </c>
    </row>
    <row r="73" spans="1:5" ht="15.6" x14ac:dyDescent="0.3">
      <c r="A73" s="67" t="s">
        <v>175</v>
      </c>
      <c r="B73" s="68" t="s">
        <v>152</v>
      </c>
      <c r="C73" s="50">
        <v>25</v>
      </c>
      <c r="D73" s="70"/>
      <c r="E73" s="52">
        <f t="shared" si="2"/>
        <v>0</v>
      </c>
    </row>
    <row r="74" spans="1:5" ht="15.6" x14ac:dyDescent="0.3">
      <c r="A74" s="67" t="s">
        <v>176</v>
      </c>
      <c r="B74" s="68" t="s">
        <v>166</v>
      </c>
      <c r="C74" s="50">
        <v>25</v>
      </c>
      <c r="D74" s="70"/>
      <c r="E74" s="52">
        <f t="shared" si="2"/>
        <v>0</v>
      </c>
    </row>
    <row r="75" spans="1:5" ht="15.6" x14ac:dyDescent="0.3">
      <c r="A75" s="62" t="s">
        <v>71</v>
      </c>
      <c r="B75" s="72" t="s">
        <v>177</v>
      </c>
      <c r="C75" s="64" t="s">
        <v>138</v>
      </c>
      <c r="D75" s="65" t="s">
        <v>74</v>
      </c>
      <c r="E75" s="66" t="s">
        <v>75</v>
      </c>
    </row>
    <row r="76" spans="1:5" ht="15.6" x14ac:dyDescent="0.3">
      <c r="A76" s="67" t="s">
        <v>178</v>
      </c>
      <c r="B76" s="68" t="s">
        <v>169</v>
      </c>
      <c r="C76" s="50">
        <v>15</v>
      </c>
      <c r="D76" s="70"/>
      <c r="E76" s="52">
        <f t="shared" si="2"/>
        <v>0</v>
      </c>
    </row>
    <row r="77" spans="1:5" ht="15.6" x14ac:dyDescent="0.3">
      <c r="A77" s="67" t="s">
        <v>179</v>
      </c>
      <c r="B77" s="68" t="s">
        <v>142</v>
      </c>
      <c r="C77" s="50">
        <v>10</v>
      </c>
      <c r="D77" s="70"/>
      <c r="E77" s="52">
        <f t="shared" si="2"/>
        <v>0</v>
      </c>
    </row>
    <row r="78" spans="1:5" ht="15.6" x14ac:dyDescent="0.3">
      <c r="A78" s="67" t="s">
        <v>180</v>
      </c>
      <c r="B78" s="68" t="s">
        <v>144</v>
      </c>
      <c r="C78" s="50">
        <v>5</v>
      </c>
      <c r="D78" s="70"/>
      <c r="E78" s="52">
        <f t="shared" si="2"/>
        <v>0</v>
      </c>
    </row>
    <row r="79" spans="1:5" ht="15.6" x14ac:dyDescent="0.3">
      <c r="A79" s="67" t="s">
        <v>181</v>
      </c>
      <c r="B79" s="68" t="s">
        <v>161</v>
      </c>
      <c r="C79" s="50">
        <v>40</v>
      </c>
      <c r="D79" s="70"/>
      <c r="E79" s="52">
        <f t="shared" si="2"/>
        <v>0</v>
      </c>
    </row>
    <row r="80" spans="1:5" ht="15.6" x14ac:dyDescent="0.3">
      <c r="A80" s="67" t="s">
        <v>182</v>
      </c>
      <c r="B80" s="68" t="s">
        <v>148</v>
      </c>
      <c r="C80" s="50">
        <v>25</v>
      </c>
      <c r="D80" s="70"/>
      <c r="E80" s="52">
        <f t="shared" si="2"/>
        <v>0</v>
      </c>
    </row>
    <row r="81" spans="1:5" ht="15.6" x14ac:dyDescent="0.3">
      <c r="A81" s="67" t="s">
        <v>183</v>
      </c>
      <c r="B81" s="68" t="s">
        <v>150</v>
      </c>
      <c r="C81" s="50">
        <v>25</v>
      </c>
      <c r="D81" s="70"/>
      <c r="E81" s="52">
        <f t="shared" si="2"/>
        <v>0</v>
      </c>
    </row>
    <row r="82" spans="1:5" ht="15.6" x14ac:dyDescent="0.3">
      <c r="A82" s="67" t="s">
        <v>184</v>
      </c>
      <c r="B82" s="68" t="s">
        <v>152</v>
      </c>
      <c r="C82" s="50">
        <v>25</v>
      </c>
      <c r="D82" s="70"/>
      <c r="E82" s="52">
        <f t="shared" si="2"/>
        <v>0</v>
      </c>
    </row>
    <row r="83" spans="1:5" ht="15.6" x14ac:dyDescent="0.3">
      <c r="A83" s="67" t="s">
        <v>185</v>
      </c>
      <c r="B83" s="68" t="s">
        <v>166</v>
      </c>
      <c r="C83" s="50">
        <v>25</v>
      </c>
      <c r="D83" s="70"/>
      <c r="E83" s="52">
        <f t="shared" si="2"/>
        <v>0</v>
      </c>
    </row>
    <row r="84" spans="1:5" ht="15.6" x14ac:dyDescent="0.3">
      <c r="A84" s="62" t="s">
        <v>71</v>
      </c>
      <c r="B84" s="72" t="s">
        <v>186</v>
      </c>
      <c r="C84" s="64" t="s">
        <v>138</v>
      </c>
      <c r="D84" s="65" t="s">
        <v>74</v>
      </c>
      <c r="E84" s="66" t="s">
        <v>75</v>
      </c>
    </row>
    <row r="85" spans="1:5" ht="15.6" x14ac:dyDescent="0.3">
      <c r="A85" s="67" t="s">
        <v>187</v>
      </c>
      <c r="B85" s="68" t="s">
        <v>169</v>
      </c>
      <c r="C85" s="50">
        <v>15</v>
      </c>
      <c r="D85" s="70"/>
      <c r="E85" s="52">
        <f>SUM(C85*D85)</f>
        <v>0</v>
      </c>
    </row>
    <row r="86" spans="1:5" ht="15.6" x14ac:dyDescent="0.3">
      <c r="A86" s="67" t="s">
        <v>188</v>
      </c>
      <c r="B86" s="68" t="s">
        <v>142</v>
      </c>
      <c r="C86" s="50">
        <v>10</v>
      </c>
      <c r="D86" s="70"/>
      <c r="E86" s="52">
        <f t="shared" si="2"/>
        <v>0</v>
      </c>
    </row>
    <row r="87" spans="1:5" ht="15.6" x14ac:dyDescent="0.3">
      <c r="A87" s="67" t="s">
        <v>189</v>
      </c>
      <c r="B87" s="68" t="s">
        <v>144</v>
      </c>
      <c r="C87" s="50">
        <v>5</v>
      </c>
      <c r="D87" s="70"/>
      <c r="E87" s="52">
        <f t="shared" si="2"/>
        <v>0</v>
      </c>
    </row>
    <row r="88" spans="1:5" ht="15.6" x14ac:dyDescent="0.3">
      <c r="A88" s="67" t="s">
        <v>190</v>
      </c>
      <c r="B88" s="68" t="s">
        <v>161</v>
      </c>
      <c r="C88" s="50">
        <v>40</v>
      </c>
      <c r="D88" s="70"/>
      <c r="E88" s="52">
        <f t="shared" si="2"/>
        <v>0</v>
      </c>
    </row>
    <row r="89" spans="1:5" ht="15.6" x14ac:dyDescent="0.3">
      <c r="A89" s="67" t="s">
        <v>191</v>
      </c>
      <c r="B89" s="68" t="s">
        <v>148</v>
      </c>
      <c r="C89" s="50">
        <v>25</v>
      </c>
      <c r="D89" s="70"/>
      <c r="E89" s="52">
        <f t="shared" si="2"/>
        <v>0</v>
      </c>
    </row>
    <row r="90" spans="1:5" ht="15.6" x14ac:dyDescent="0.3">
      <c r="A90" s="67" t="s">
        <v>192</v>
      </c>
      <c r="B90" s="68" t="s">
        <v>150</v>
      </c>
      <c r="C90" s="50">
        <v>25</v>
      </c>
      <c r="D90" s="70"/>
      <c r="E90" s="52">
        <f t="shared" si="2"/>
        <v>0</v>
      </c>
    </row>
    <row r="91" spans="1:5" ht="15.6" x14ac:dyDescent="0.3">
      <c r="A91" s="67" t="s">
        <v>193</v>
      </c>
      <c r="B91" s="68" t="s">
        <v>152</v>
      </c>
      <c r="C91" s="50">
        <v>25</v>
      </c>
      <c r="D91" s="70"/>
      <c r="E91" s="52">
        <f t="shared" si="2"/>
        <v>0</v>
      </c>
    </row>
    <row r="92" spans="1:5" ht="15.6" x14ac:dyDescent="0.3">
      <c r="A92" s="67" t="s">
        <v>194</v>
      </c>
      <c r="B92" s="68" t="s">
        <v>166</v>
      </c>
      <c r="C92" s="50">
        <v>25</v>
      </c>
      <c r="D92" s="70"/>
      <c r="E92" s="52">
        <f t="shared" si="2"/>
        <v>0</v>
      </c>
    </row>
    <row r="93" spans="1:5" ht="15.6" x14ac:dyDescent="0.3">
      <c r="A93" s="62" t="s">
        <v>71</v>
      </c>
      <c r="B93" s="72" t="s">
        <v>195</v>
      </c>
      <c r="C93" s="64" t="s">
        <v>138</v>
      </c>
      <c r="D93" s="65" t="s">
        <v>74</v>
      </c>
      <c r="E93" s="66" t="s">
        <v>75</v>
      </c>
    </row>
    <row r="94" spans="1:5" ht="15.6" x14ac:dyDescent="0.3">
      <c r="A94" s="67" t="s">
        <v>196</v>
      </c>
      <c r="B94" s="68" t="s">
        <v>169</v>
      </c>
      <c r="C94" s="50">
        <v>15</v>
      </c>
      <c r="D94" s="70"/>
      <c r="E94" s="52">
        <f>SUM(C94*D94)</f>
        <v>0</v>
      </c>
    </row>
    <row r="95" spans="1:5" ht="15.6" x14ac:dyDescent="0.3">
      <c r="A95" s="67" t="s">
        <v>197</v>
      </c>
      <c r="B95" s="68" t="s">
        <v>142</v>
      </c>
      <c r="C95" s="50">
        <v>10</v>
      </c>
      <c r="D95" s="70"/>
      <c r="E95" s="52">
        <f t="shared" si="2"/>
        <v>0</v>
      </c>
    </row>
    <row r="96" spans="1:5" ht="15.6" x14ac:dyDescent="0.3">
      <c r="A96" s="67" t="s">
        <v>198</v>
      </c>
      <c r="B96" s="68" t="s">
        <v>144</v>
      </c>
      <c r="C96" s="50">
        <v>5</v>
      </c>
      <c r="D96" s="70"/>
      <c r="E96" s="52">
        <f t="shared" si="2"/>
        <v>0</v>
      </c>
    </row>
    <row r="97" spans="1:5" ht="15.6" x14ac:dyDescent="0.3">
      <c r="A97" s="67" t="s">
        <v>199</v>
      </c>
      <c r="B97" s="68" t="s">
        <v>161</v>
      </c>
      <c r="C97" s="50">
        <v>40</v>
      </c>
      <c r="D97" s="70"/>
      <c r="E97" s="52">
        <f t="shared" si="2"/>
        <v>0</v>
      </c>
    </row>
    <row r="98" spans="1:5" ht="15.6" x14ac:dyDescent="0.3">
      <c r="A98" s="67" t="s">
        <v>200</v>
      </c>
      <c r="B98" s="68" t="s">
        <v>201</v>
      </c>
      <c r="C98" s="50">
        <v>25</v>
      </c>
      <c r="D98" s="70"/>
      <c r="E98" s="52">
        <f t="shared" si="2"/>
        <v>0</v>
      </c>
    </row>
    <row r="99" spans="1:5" ht="15.6" x14ac:dyDescent="0.3">
      <c r="A99" s="67" t="s">
        <v>202</v>
      </c>
      <c r="B99" s="68" t="s">
        <v>150</v>
      </c>
      <c r="C99" s="50">
        <v>25</v>
      </c>
      <c r="D99" s="70"/>
      <c r="E99" s="52">
        <f t="shared" si="2"/>
        <v>0</v>
      </c>
    </row>
    <row r="100" spans="1:5" ht="15.6" x14ac:dyDescent="0.3">
      <c r="A100" s="67" t="s">
        <v>203</v>
      </c>
      <c r="B100" s="68" t="s">
        <v>152</v>
      </c>
      <c r="C100" s="50">
        <v>25</v>
      </c>
      <c r="D100" s="70"/>
      <c r="E100" s="52">
        <f t="shared" si="2"/>
        <v>0</v>
      </c>
    </row>
    <row r="101" spans="1:5" ht="15.6" x14ac:dyDescent="0.3">
      <c r="A101" s="67" t="s">
        <v>204</v>
      </c>
      <c r="B101" s="68" t="s">
        <v>205</v>
      </c>
      <c r="C101" s="50">
        <v>25</v>
      </c>
      <c r="D101" s="70"/>
      <c r="E101" s="52">
        <f t="shared" si="2"/>
        <v>0</v>
      </c>
    </row>
    <row r="102" spans="1:5" ht="15.6" x14ac:dyDescent="0.3">
      <c r="A102" s="62" t="s">
        <v>71</v>
      </c>
      <c r="B102" s="72" t="s">
        <v>206</v>
      </c>
      <c r="C102" s="64" t="s">
        <v>138</v>
      </c>
      <c r="D102" s="65" t="s">
        <v>74</v>
      </c>
      <c r="E102" s="66" t="s">
        <v>75</v>
      </c>
    </row>
    <row r="103" spans="1:5" ht="15.6" x14ac:dyDescent="0.3">
      <c r="A103" s="67" t="s">
        <v>207</v>
      </c>
      <c r="B103" s="68" t="s">
        <v>208</v>
      </c>
      <c r="C103" s="50">
        <v>15</v>
      </c>
      <c r="D103" s="70"/>
      <c r="E103" s="52">
        <f>SUM(C103*D103)</f>
        <v>0</v>
      </c>
    </row>
    <row r="104" spans="1:5" ht="15.6" x14ac:dyDescent="0.3">
      <c r="A104" s="67" t="s">
        <v>209</v>
      </c>
      <c r="B104" s="68" t="s">
        <v>210</v>
      </c>
      <c r="C104" s="50">
        <v>10</v>
      </c>
      <c r="D104" s="70"/>
      <c r="E104" s="52">
        <f t="shared" si="2"/>
        <v>0</v>
      </c>
    </row>
    <row r="105" spans="1:5" ht="15.6" x14ac:dyDescent="0.3">
      <c r="A105" s="67" t="s">
        <v>211</v>
      </c>
      <c r="B105" s="68" t="s">
        <v>144</v>
      </c>
      <c r="C105" s="50">
        <v>5</v>
      </c>
      <c r="D105" s="70"/>
      <c r="E105" s="52">
        <f t="shared" si="2"/>
        <v>0</v>
      </c>
    </row>
    <row r="106" spans="1:5" ht="15.6" x14ac:dyDescent="0.3">
      <c r="A106" s="67" t="s">
        <v>212</v>
      </c>
      <c r="B106" s="68" t="s">
        <v>161</v>
      </c>
      <c r="C106" s="50">
        <v>40</v>
      </c>
      <c r="D106" s="70"/>
      <c r="E106" s="52">
        <f t="shared" si="2"/>
        <v>0</v>
      </c>
    </row>
    <row r="107" spans="1:5" ht="15.6" x14ac:dyDescent="0.3">
      <c r="A107" s="67" t="s">
        <v>213</v>
      </c>
      <c r="B107" s="68" t="s">
        <v>214</v>
      </c>
      <c r="C107" s="50">
        <v>25</v>
      </c>
      <c r="D107" s="70"/>
      <c r="E107" s="52">
        <f t="shared" si="2"/>
        <v>0</v>
      </c>
    </row>
    <row r="108" spans="1:5" ht="15.6" x14ac:dyDescent="0.3">
      <c r="A108" s="67" t="s">
        <v>215</v>
      </c>
      <c r="B108" s="68" t="s">
        <v>216</v>
      </c>
      <c r="C108" s="50">
        <v>25</v>
      </c>
      <c r="D108" s="70"/>
      <c r="E108" s="52">
        <f t="shared" si="2"/>
        <v>0</v>
      </c>
    </row>
    <row r="109" spans="1:5" ht="15.6" x14ac:dyDescent="0.3">
      <c r="A109" s="67" t="s">
        <v>217</v>
      </c>
      <c r="B109" s="68" t="s">
        <v>218</v>
      </c>
      <c r="C109" s="50">
        <v>25</v>
      </c>
      <c r="D109" s="70"/>
      <c r="E109" s="52">
        <f t="shared" si="2"/>
        <v>0</v>
      </c>
    </row>
    <row r="110" spans="1:5" ht="15.6" x14ac:dyDescent="0.3">
      <c r="A110" s="67" t="s">
        <v>219</v>
      </c>
      <c r="B110" s="68" t="s">
        <v>220</v>
      </c>
      <c r="C110" s="50">
        <v>25</v>
      </c>
      <c r="D110" s="70"/>
      <c r="E110" s="52">
        <f t="shared" si="2"/>
        <v>0</v>
      </c>
    </row>
    <row r="111" spans="1:5" ht="15.6" x14ac:dyDescent="0.3">
      <c r="A111" s="62" t="s">
        <v>71</v>
      </c>
      <c r="B111" s="72" t="s">
        <v>221</v>
      </c>
      <c r="C111" s="64" t="s">
        <v>138</v>
      </c>
      <c r="D111" s="65" t="s">
        <v>74</v>
      </c>
      <c r="E111" s="66" t="s">
        <v>75</v>
      </c>
    </row>
    <row r="112" spans="1:5" ht="15.6" x14ac:dyDescent="0.3">
      <c r="A112" s="67" t="s">
        <v>222</v>
      </c>
      <c r="B112" s="68" t="s">
        <v>208</v>
      </c>
      <c r="C112" s="50">
        <v>15</v>
      </c>
      <c r="D112" s="70"/>
      <c r="E112" s="52">
        <f t="shared" si="2"/>
        <v>0</v>
      </c>
    </row>
    <row r="113" spans="1:5" ht="15.6" x14ac:dyDescent="0.3">
      <c r="A113" s="67" t="s">
        <v>223</v>
      </c>
      <c r="B113" s="68" t="s">
        <v>210</v>
      </c>
      <c r="C113" s="50">
        <v>10</v>
      </c>
      <c r="D113" s="70"/>
      <c r="E113" s="52">
        <f t="shared" si="2"/>
        <v>0</v>
      </c>
    </row>
    <row r="114" spans="1:5" ht="15.6" x14ac:dyDescent="0.3">
      <c r="A114" s="67" t="s">
        <v>224</v>
      </c>
      <c r="B114" s="68" t="s">
        <v>144</v>
      </c>
      <c r="C114" s="50">
        <v>5</v>
      </c>
      <c r="D114" s="70"/>
      <c r="E114" s="52">
        <f t="shared" si="2"/>
        <v>0</v>
      </c>
    </row>
    <row r="115" spans="1:5" ht="15.6" x14ac:dyDescent="0.3">
      <c r="A115" s="67" t="s">
        <v>225</v>
      </c>
      <c r="B115" s="68" t="s">
        <v>161</v>
      </c>
      <c r="C115" s="50">
        <v>40</v>
      </c>
      <c r="D115" s="70"/>
      <c r="E115" s="52">
        <f t="shared" si="2"/>
        <v>0</v>
      </c>
    </row>
    <row r="116" spans="1:5" ht="15.6" x14ac:dyDescent="0.3">
      <c r="A116" s="67" t="s">
        <v>226</v>
      </c>
      <c r="B116" s="68" t="s">
        <v>227</v>
      </c>
      <c r="C116" s="50">
        <v>25</v>
      </c>
      <c r="D116" s="70"/>
      <c r="E116" s="52">
        <f t="shared" si="2"/>
        <v>0</v>
      </c>
    </row>
    <row r="117" spans="1:5" ht="15.6" x14ac:dyDescent="0.3">
      <c r="A117" s="67" t="s">
        <v>228</v>
      </c>
      <c r="B117" s="68" t="s">
        <v>229</v>
      </c>
      <c r="C117" s="50">
        <v>25</v>
      </c>
      <c r="D117" s="70"/>
      <c r="E117" s="52">
        <f t="shared" si="2"/>
        <v>0</v>
      </c>
    </row>
    <row r="118" spans="1:5" ht="15.6" x14ac:dyDescent="0.3">
      <c r="A118" s="67" t="s">
        <v>230</v>
      </c>
      <c r="B118" s="68" t="s">
        <v>231</v>
      </c>
      <c r="C118" s="50">
        <v>25</v>
      </c>
      <c r="D118" s="70"/>
      <c r="E118" s="52">
        <f t="shared" si="2"/>
        <v>0</v>
      </c>
    </row>
    <row r="119" spans="1:5" ht="15.6" x14ac:dyDescent="0.3">
      <c r="A119" s="67" t="s">
        <v>232</v>
      </c>
      <c r="B119" s="68" t="s">
        <v>220</v>
      </c>
      <c r="C119" s="50">
        <v>25</v>
      </c>
      <c r="D119" s="70"/>
      <c r="E119" s="52">
        <f t="shared" si="2"/>
        <v>0</v>
      </c>
    </row>
    <row r="120" spans="1:5" ht="15.6" x14ac:dyDescent="0.3">
      <c r="A120" s="62" t="s">
        <v>71</v>
      </c>
      <c r="B120" s="72" t="s">
        <v>233</v>
      </c>
      <c r="C120" s="64" t="s">
        <v>138</v>
      </c>
      <c r="D120" s="65" t="s">
        <v>74</v>
      </c>
      <c r="E120" s="66" t="s">
        <v>75</v>
      </c>
    </row>
    <row r="121" spans="1:5" ht="15.6" x14ac:dyDescent="0.3">
      <c r="A121" s="67" t="s">
        <v>234</v>
      </c>
      <c r="B121" s="68" t="s">
        <v>208</v>
      </c>
      <c r="C121" s="50">
        <v>15</v>
      </c>
      <c r="D121" s="70"/>
      <c r="E121" s="52">
        <f t="shared" si="2"/>
        <v>0</v>
      </c>
    </row>
    <row r="122" spans="1:5" ht="15.6" x14ac:dyDescent="0.3">
      <c r="A122" s="67" t="s">
        <v>235</v>
      </c>
      <c r="B122" s="68" t="s">
        <v>210</v>
      </c>
      <c r="C122" s="50">
        <v>10</v>
      </c>
      <c r="D122" s="70"/>
      <c r="E122" s="52">
        <f t="shared" si="2"/>
        <v>0</v>
      </c>
    </row>
    <row r="123" spans="1:5" ht="15.6" x14ac:dyDescent="0.3">
      <c r="A123" s="67" t="s">
        <v>236</v>
      </c>
      <c r="B123" s="68" t="s">
        <v>144</v>
      </c>
      <c r="C123" s="50">
        <v>5</v>
      </c>
      <c r="D123" s="70"/>
      <c r="E123" s="52">
        <f t="shared" si="2"/>
        <v>0</v>
      </c>
    </row>
    <row r="124" spans="1:5" ht="15.6" x14ac:dyDescent="0.3">
      <c r="A124" s="67" t="s">
        <v>237</v>
      </c>
      <c r="B124" s="68" t="s">
        <v>161</v>
      </c>
      <c r="C124" s="50">
        <v>40</v>
      </c>
      <c r="D124" s="70"/>
      <c r="E124" s="52">
        <f t="shared" si="2"/>
        <v>0</v>
      </c>
    </row>
    <row r="125" spans="1:5" ht="15.6" x14ac:dyDescent="0.3">
      <c r="A125" s="67" t="s">
        <v>238</v>
      </c>
      <c r="B125" s="68" t="s">
        <v>227</v>
      </c>
      <c r="C125" s="50">
        <v>25</v>
      </c>
      <c r="D125" s="70"/>
      <c r="E125" s="52">
        <f t="shared" si="2"/>
        <v>0</v>
      </c>
    </row>
    <row r="126" spans="1:5" ht="15.6" x14ac:dyDescent="0.3">
      <c r="A126" s="67" t="s">
        <v>239</v>
      </c>
      <c r="B126" s="68" t="s">
        <v>229</v>
      </c>
      <c r="C126" s="50">
        <v>25</v>
      </c>
      <c r="D126" s="70"/>
      <c r="E126" s="52">
        <f t="shared" si="2"/>
        <v>0</v>
      </c>
    </row>
    <row r="127" spans="1:5" ht="15.6" x14ac:dyDescent="0.3">
      <c r="A127" s="67" t="s">
        <v>240</v>
      </c>
      <c r="B127" s="68" t="s">
        <v>231</v>
      </c>
      <c r="C127" s="50">
        <v>25</v>
      </c>
      <c r="D127" s="70"/>
      <c r="E127" s="52">
        <f t="shared" si="2"/>
        <v>0</v>
      </c>
    </row>
    <row r="128" spans="1:5" ht="15.6" x14ac:dyDescent="0.3">
      <c r="A128" s="67" t="s">
        <v>241</v>
      </c>
      <c r="B128" s="68" t="s">
        <v>220</v>
      </c>
      <c r="C128" s="50">
        <v>25</v>
      </c>
      <c r="D128" s="70"/>
      <c r="E128" s="52">
        <f t="shared" si="2"/>
        <v>0</v>
      </c>
    </row>
    <row r="129" spans="1:5" ht="15.6" x14ac:dyDescent="0.3">
      <c r="A129" s="62" t="s">
        <v>71</v>
      </c>
      <c r="B129" s="72" t="s">
        <v>242</v>
      </c>
      <c r="C129" s="64" t="s">
        <v>138</v>
      </c>
      <c r="D129" s="65" t="s">
        <v>74</v>
      </c>
      <c r="E129" s="66" t="s">
        <v>75</v>
      </c>
    </row>
    <row r="130" spans="1:5" ht="15.6" x14ac:dyDescent="0.3">
      <c r="A130" s="67" t="s">
        <v>243</v>
      </c>
      <c r="B130" s="68" t="s">
        <v>244</v>
      </c>
      <c r="C130" s="50">
        <v>15</v>
      </c>
      <c r="D130" s="70"/>
      <c r="E130" s="52">
        <f t="shared" si="2"/>
        <v>0</v>
      </c>
    </row>
    <row r="131" spans="1:5" ht="15.6" x14ac:dyDescent="0.3">
      <c r="A131" s="67" t="s">
        <v>245</v>
      </c>
      <c r="B131" s="68" t="s">
        <v>246</v>
      </c>
      <c r="C131" s="50">
        <v>10</v>
      </c>
      <c r="D131" s="70"/>
      <c r="E131" s="52">
        <f t="shared" si="2"/>
        <v>0</v>
      </c>
    </row>
    <row r="132" spans="1:5" ht="15.6" x14ac:dyDescent="0.3">
      <c r="A132" s="67" t="s">
        <v>247</v>
      </c>
      <c r="B132" s="68" t="s">
        <v>144</v>
      </c>
      <c r="C132" s="50">
        <v>5</v>
      </c>
      <c r="D132" s="70"/>
      <c r="E132" s="52">
        <f t="shared" si="2"/>
        <v>0</v>
      </c>
    </row>
    <row r="133" spans="1:5" ht="15.6" x14ac:dyDescent="0.3">
      <c r="A133" s="67" t="s">
        <v>248</v>
      </c>
      <c r="B133" s="68" t="s">
        <v>161</v>
      </c>
      <c r="C133" s="50">
        <v>40</v>
      </c>
      <c r="D133" s="70"/>
      <c r="E133" s="52">
        <f t="shared" si="2"/>
        <v>0</v>
      </c>
    </row>
    <row r="134" spans="1:5" ht="15.6" x14ac:dyDescent="0.3">
      <c r="A134" s="67" t="s">
        <v>249</v>
      </c>
      <c r="B134" s="68" t="s">
        <v>227</v>
      </c>
      <c r="C134" s="50">
        <v>25</v>
      </c>
      <c r="D134" s="70"/>
      <c r="E134" s="52">
        <f t="shared" ref="E134:E197" si="3">SUM(C134*D134)</f>
        <v>0</v>
      </c>
    </row>
    <row r="135" spans="1:5" ht="15.6" x14ac:dyDescent="0.3">
      <c r="A135" s="67" t="s">
        <v>250</v>
      </c>
      <c r="B135" s="68" t="s">
        <v>229</v>
      </c>
      <c r="C135" s="50">
        <v>25</v>
      </c>
      <c r="D135" s="70"/>
      <c r="E135" s="52">
        <f t="shared" si="3"/>
        <v>0</v>
      </c>
    </row>
    <row r="136" spans="1:5" ht="15.6" x14ac:dyDescent="0.3">
      <c r="A136" s="67" t="s">
        <v>251</v>
      </c>
      <c r="B136" s="68" t="s">
        <v>231</v>
      </c>
      <c r="C136" s="50">
        <v>25</v>
      </c>
      <c r="D136" s="70"/>
      <c r="E136" s="52">
        <f t="shared" si="3"/>
        <v>0</v>
      </c>
    </row>
    <row r="137" spans="1:5" ht="15.6" x14ac:dyDescent="0.3">
      <c r="A137" s="67" t="s">
        <v>252</v>
      </c>
      <c r="B137" s="68" t="s">
        <v>253</v>
      </c>
      <c r="C137" s="50">
        <v>25</v>
      </c>
      <c r="D137" s="70"/>
      <c r="E137" s="52">
        <f t="shared" si="3"/>
        <v>0</v>
      </c>
    </row>
    <row r="138" spans="1:5" ht="15.6" x14ac:dyDescent="0.3">
      <c r="A138" s="62" t="s">
        <v>71</v>
      </c>
      <c r="B138" s="72" t="s">
        <v>254</v>
      </c>
      <c r="C138" s="64" t="s">
        <v>138</v>
      </c>
      <c r="D138" s="65" t="s">
        <v>74</v>
      </c>
      <c r="E138" s="66" t="s">
        <v>75</v>
      </c>
    </row>
    <row r="139" spans="1:5" ht="15.6" x14ac:dyDescent="0.3">
      <c r="A139" s="67" t="s">
        <v>255</v>
      </c>
      <c r="B139" s="68" t="s">
        <v>244</v>
      </c>
      <c r="C139" s="50">
        <v>15</v>
      </c>
      <c r="D139" s="70"/>
      <c r="E139" s="52">
        <f t="shared" si="3"/>
        <v>0</v>
      </c>
    </row>
    <row r="140" spans="1:5" ht="15.6" x14ac:dyDescent="0.3">
      <c r="A140" s="67" t="s">
        <v>256</v>
      </c>
      <c r="B140" s="68" t="s">
        <v>246</v>
      </c>
      <c r="C140" s="50">
        <v>10</v>
      </c>
      <c r="D140" s="70"/>
      <c r="E140" s="52">
        <f t="shared" si="3"/>
        <v>0</v>
      </c>
    </row>
    <row r="141" spans="1:5" ht="15.6" x14ac:dyDescent="0.3">
      <c r="A141" s="67" t="s">
        <v>257</v>
      </c>
      <c r="B141" s="68" t="s">
        <v>144</v>
      </c>
      <c r="C141" s="50">
        <v>5</v>
      </c>
      <c r="D141" s="70"/>
      <c r="E141" s="52">
        <f t="shared" si="3"/>
        <v>0</v>
      </c>
    </row>
    <row r="142" spans="1:5" ht="15.6" x14ac:dyDescent="0.3">
      <c r="A142" s="67" t="s">
        <v>258</v>
      </c>
      <c r="B142" s="68" t="s">
        <v>161</v>
      </c>
      <c r="C142" s="50">
        <v>40</v>
      </c>
      <c r="D142" s="70"/>
      <c r="E142" s="52">
        <f t="shared" si="3"/>
        <v>0</v>
      </c>
    </row>
    <row r="143" spans="1:5" ht="15.6" x14ac:dyDescent="0.3">
      <c r="A143" s="67" t="s">
        <v>259</v>
      </c>
      <c r="B143" s="68" t="s">
        <v>227</v>
      </c>
      <c r="C143" s="50">
        <v>25</v>
      </c>
      <c r="D143" s="70"/>
      <c r="E143" s="52">
        <f t="shared" si="3"/>
        <v>0</v>
      </c>
    </row>
    <row r="144" spans="1:5" ht="15.6" x14ac:dyDescent="0.3">
      <c r="A144" s="67" t="s">
        <v>260</v>
      </c>
      <c r="B144" s="68" t="s">
        <v>229</v>
      </c>
      <c r="C144" s="50">
        <v>25</v>
      </c>
      <c r="D144" s="70"/>
      <c r="E144" s="52">
        <f t="shared" si="3"/>
        <v>0</v>
      </c>
    </row>
    <row r="145" spans="1:5" ht="15.6" x14ac:dyDescent="0.3">
      <c r="A145" s="67" t="s">
        <v>261</v>
      </c>
      <c r="B145" s="68" t="s">
        <v>231</v>
      </c>
      <c r="C145" s="50">
        <v>25</v>
      </c>
      <c r="D145" s="70"/>
      <c r="E145" s="52">
        <f t="shared" si="3"/>
        <v>0</v>
      </c>
    </row>
    <row r="146" spans="1:5" ht="15.6" x14ac:dyDescent="0.3">
      <c r="A146" s="67" t="s">
        <v>262</v>
      </c>
      <c r="B146" s="68" t="s">
        <v>253</v>
      </c>
      <c r="C146" s="50">
        <v>25</v>
      </c>
      <c r="D146" s="70"/>
      <c r="E146" s="52">
        <f t="shared" si="3"/>
        <v>0</v>
      </c>
    </row>
    <row r="147" spans="1:5" ht="15.6" x14ac:dyDescent="0.3">
      <c r="A147" s="62" t="s">
        <v>71</v>
      </c>
      <c r="B147" s="72" t="s">
        <v>263</v>
      </c>
      <c r="C147" s="64" t="s">
        <v>138</v>
      </c>
      <c r="D147" s="65" t="s">
        <v>74</v>
      </c>
      <c r="E147" s="66" t="s">
        <v>75</v>
      </c>
    </row>
    <row r="148" spans="1:5" ht="15.6" x14ac:dyDescent="0.3">
      <c r="A148" s="67" t="s">
        <v>264</v>
      </c>
      <c r="B148" s="68" t="s">
        <v>244</v>
      </c>
      <c r="C148" s="50">
        <v>15</v>
      </c>
      <c r="D148" s="70"/>
      <c r="E148" s="52">
        <f t="shared" si="3"/>
        <v>0</v>
      </c>
    </row>
    <row r="149" spans="1:5" ht="15.6" x14ac:dyDescent="0.3">
      <c r="A149" s="67" t="s">
        <v>265</v>
      </c>
      <c r="B149" s="68" t="s">
        <v>246</v>
      </c>
      <c r="C149" s="50">
        <v>10</v>
      </c>
      <c r="D149" s="70"/>
      <c r="E149" s="52">
        <f t="shared" si="3"/>
        <v>0</v>
      </c>
    </row>
    <row r="150" spans="1:5" ht="15.6" x14ac:dyDescent="0.3">
      <c r="A150" s="67" t="s">
        <v>266</v>
      </c>
      <c r="B150" s="68" t="s">
        <v>144</v>
      </c>
      <c r="C150" s="50">
        <v>5</v>
      </c>
      <c r="D150" s="70"/>
      <c r="E150" s="52">
        <f t="shared" si="3"/>
        <v>0</v>
      </c>
    </row>
    <row r="151" spans="1:5" ht="15.6" x14ac:dyDescent="0.3">
      <c r="A151" s="67" t="s">
        <v>267</v>
      </c>
      <c r="B151" s="68" t="s">
        <v>161</v>
      </c>
      <c r="C151" s="50">
        <v>40</v>
      </c>
      <c r="D151" s="70"/>
      <c r="E151" s="52">
        <f t="shared" si="3"/>
        <v>0</v>
      </c>
    </row>
    <row r="152" spans="1:5" ht="15.6" x14ac:dyDescent="0.3">
      <c r="A152" s="67" t="s">
        <v>268</v>
      </c>
      <c r="B152" s="68" t="s">
        <v>227</v>
      </c>
      <c r="C152" s="50">
        <v>25</v>
      </c>
      <c r="D152" s="70"/>
      <c r="E152" s="52">
        <f t="shared" si="3"/>
        <v>0</v>
      </c>
    </row>
    <row r="153" spans="1:5" ht="15.6" x14ac:dyDescent="0.3">
      <c r="A153" s="67" t="s">
        <v>269</v>
      </c>
      <c r="B153" s="68" t="s">
        <v>229</v>
      </c>
      <c r="C153" s="50">
        <v>25</v>
      </c>
      <c r="D153" s="70"/>
      <c r="E153" s="52">
        <f t="shared" si="3"/>
        <v>0</v>
      </c>
    </row>
    <row r="154" spans="1:5" ht="15.6" x14ac:dyDescent="0.3">
      <c r="A154" s="67" t="s">
        <v>270</v>
      </c>
      <c r="B154" s="68" t="s">
        <v>231</v>
      </c>
      <c r="C154" s="50">
        <v>25</v>
      </c>
      <c r="D154" s="70"/>
      <c r="E154" s="52">
        <f t="shared" si="3"/>
        <v>0</v>
      </c>
    </row>
    <row r="155" spans="1:5" ht="15.6" x14ac:dyDescent="0.3">
      <c r="A155" s="67" t="s">
        <v>271</v>
      </c>
      <c r="B155" s="68" t="s">
        <v>253</v>
      </c>
      <c r="C155" s="50">
        <v>25</v>
      </c>
      <c r="D155" s="70"/>
      <c r="E155" s="52">
        <f t="shared" si="3"/>
        <v>0</v>
      </c>
    </row>
    <row r="156" spans="1:5" ht="15.6" x14ac:dyDescent="0.3">
      <c r="A156" s="62" t="s">
        <v>71</v>
      </c>
      <c r="B156" s="72" t="s">
        <v>272</v>
      </c>
      <c r="C156" s="64" t="s">
        <v>138</v>
      </c>
      <c r="D156" s="65" t="s">
        <v>74</v>
      </c>
      <c r="E156" s="66" t="s">
        <v>75</v>
      </c>
    </row>
    <row r="157" spans="1:5" ht="15.6" x14ac:dyDescent="0.3">
      <c r="A157" s="67" t="s">
        <v>273</v>
      </c>
      <c r="B157" s="68" t="s">
        <v>274</v>
      </c>
      <c r="C157" s="50">
        <v>15</v>
      </c>
      <c r="D157" s="70"/>
      <c r="E157" s="52">
        <f t="shared" si="3"/>
        <v>0</v>
      </c>
    </row>
    <row r="158" spans="1:5" ht="15.6" x14ac:dyDescent="0.3">
      <c r="A158" s="67" t="s">
        <v>275</v>
      </c>
      <c r="B158" s="68" t="s">
        <v>276</v>
      </c>
      <c r="C158" s="50">
        <v>10</v>
      </c>
      <c r="D158" s="70"/>
      <c r="E158" s="52">
        <f t="shared" si="3"/>
        <v>0</v>
      </c>
    </row>
    <row r="159" spans="1:5" ht="15.6" x14ac:dyDescent="0.3">
      <c r="A159" s="67" t="s">
        <v>277</v>
      </c>
      <c r="B159" s="68" t="s">
        <v>144</v>
      </c>
      <c r="C159" s="50">
        <v>5</v>
      </c>
      <c r="D159" s="70"/>
      <c r="E159" s="52">
        <f t="shared" si="3"/>
        <v>0</v>
      </c>
    </row>
    <row r="160" spans="1:5" ht="15.6" x14ac:dyDescent="0.3">
      <c r="A160" s="67" t="s">
        <v>278</v>
      </c>
      <c r="B160" s="68" t="s">
        <v>161</v>
      </c>
      <c r="C160" s="50">
        <v>40</v>
      </c>
      <c r="D160" s="70"/>
      <c r="E160" s="52">
        <f t="shared" si="3"/>
        <v>0</v>
      </c>
    </row>
    <row r="161" spans="1:5" ht="15.6" x14ac:dyDescent="0.3">
      <c r="A161" s="67" t="s">
        <v>279</v>
      </c>
      <c r="B161" s="68" t="s">
        <v>227</v>
      </c>
      <c r="C161" s="50">
        <v>25</v>
      </c>
      <c r="D161" s="70"/>
      <c r="E161" s="52">
        <f t="shared" si="3"/>
        <v>0</v>
      </c>
    </row>
    <row r="162" spans="1:5" ht="15.6" x14ac:dyDescent="0.3">
      <c r="A162" s="67" t="s">
        <v>280</v>
      </c>
      <c r="B162" s="68" t="s">
        <v>229</v>
      </c>
      <c r="C162" s="50">
        <v>25</v>
      </c>
      <c r="D162" s="70"/>
      <c r="E162" s="52">
        <f t="shared" si="3"/>
        <v>0</v>
      </c>
    </row>
    <row r="163" spans="1:5" ht="15.6" x14ac:dyDescent="0.3">
      <c r="A163" s="67" t="s">
        <v>281</v>
      </c>
      <c r="B163" s="68" t="s">
        <v>231</v>
      </c>
      <c r="C163" s="50">
        <v>25</v>
      </c>
      <c r="D163" s="70"/>
      <c r="E163" s="52">
        <f t="shared" si="3"/>
        <v>0</v>
      </c>
    </row>
    <row r="164" spans="1:5" ht="15.6" x14ac:dyDescent="0.3">
      <c r="A164" s="62" t="s">
        <v>71</v>
      </c>
      <c r="B164" s="72" t="s">
        <v>282</v>
      </c>
      <c r="C164" s="64" t="s">
        <v>138</v>
      </c>
      <c r="D164" s="65" t="s">
        <v>74</v>
      </c>
      <c r="E164" s="66" t="s">
        <v>75</v>
      </c>
    </row>
    <row r="165" spans="1:5" ht="15.6" x14ac:dyDescent="0.3">
      <c r="A165" s="67" t="s">
        <v>283</v>
      </c>
      <c r="B165" s="68" t="s">
        <v>284</v>
      </c>
      <c r="C165" s="50">
        <v>15</v>
      </c>
      <c r="D165" s="70"/>
      <c r="E165" s="52">
        <f t="shared" si="3"/>
        <v>0</v>
      </c>
    </row>
    <row r="166" spans="1:5" ht="15.6" x14ac:dyDescent="0.3">
      <c r="A166" s="67" t="s">
        <v>285</v>
      </c>
      <c r="B166" s="68" t="s">
        <v>286</v>
      </c>
      <c r="C166" s="50">
        <v>10</v>
      </c>
      <c r="D166" s="70"/>
      <c r="E166" s="52">
        <f t="shared" si="3"/>
        <v>0</v>
      </c>
    </row>
    <row r="167" spans="1:5" ht="15.6" x14ac:dyDescent="0.3">
      <c r="A167" s="67" t="s">
        <v>287</v>
      </c>
      <c r="B167" s="68" t="s">
        <v>144</v>
      </c>
      <c r="C167" s="50">
        <v>5</v>
      </c>
      <c r="D167" s="70"/>
      <c r="E167" s="52">
        <f t="shared" si="3"/>
        <v>0</v>
      </c>
    </row>
    <row r="168" spans="1:5" ht="15.6" x14ac:dyDescent="0.3">
      <c r="A168" s="67" t="s">
        <v>288</v>
      </c>
      <c r="B168" s="68" t="s">
        <v>161</v>
      </c>
      <c r="C168" s="50">
        <v>40</v>
      </c>
      <c r="D168" s="70"/>
      <c r="E168" s="52">
        <f t="shared" si="3"/>
        <v>0</v>
      </c>
    </row>
    <row r="169" spans="1:5" ht="15.6" x14ac:dyDescent="0.3">
      <c r="A169" s="67" t="s">
        <v>289</v>
      </c>
      <c r="B169" s="68" t="s">
        <v>227</v>
      </c>
      <c r="C169" s="50">
        <v>25</v>
      </c>
      <c r="D169" s="70"/>
      <c r="E169" s="52">
        <f t="shared" si="3"/>
        <v>0</v>
      </c>
    </row>
    <row r="170" spans="1:5" ht="15.6" x14ac:dyDescent="0.3">
      <c r="A170" s="67" t="s">
        <v>290</v>
      </c>
      <c r="B170" s="68" t="s">
        <v>229</v>
      </c>
      <c r="C170" s="50">
        <v>25</v>
      </c>
      <c r="D170" s="70"/>
      <c r="E170" s="52">
        <f t="shared" si="3"/>
        <v>0</v>
      </c>
    </row>
    <row r="171" spans="1:5" ht="15.6" x14ac:dyDescent="0.3">
      <c r="A171" s="67" t="s">
        <v>291</v>
      </c>
      <c r="B171" s="68" t="s">
        <v>231</v>
      </c>
      <c r="C171" s="50">
        <v>25</v>
      </c>
      <c r="D171" s="70"/>
      <c r="E171" s="52">
        <f t="shared" si="3"/>
        <v>0</v>
      </c>
    </row>
    <row r="172" spans="1:5" ht="15.6" x14ac:dyDescent="0.3">
      <c r="A172" s="62" t="s">
        <v>71</v>
      </c>
      <c r="B172" s="72" t="s">
        <v>292</v>
      </c>
      <c r="C172" s="64" t="s">
        <v>138</v>
      </c>
      <c r="D172" s="65" t="s">
        <v>74</v>
      </c>
      <c r="E172" s="66" t="s">
        <v>75</v>
      </c>
    </row>
    <row r="173" spans="1:5" ht="15.6" x14ac:dyDescent="0.3">
      <c r="A173" s="67" t="s">
        <v>293</v>
      </c>
      <c r="B173" s="68" t="s">
        <v>284</v>
      </c>
      <c r="C173" s="50">
        <v>15</v>
      </c>
      <c r="D173" s="70"/>
      <c r="E173" s="52">
        <f t="shared" si="3"/>
        <v>0</v>
      </c>
    </row>
    <row r="174" spans="1:5" ht="15.6" x14ac:dyDescent="0.3">
      <c r="A174" s="67" t="s">
        <v>294</v>
      </c>
      <c r="B174" s="68" t="s">
        <v>286</v>
      </c>
      <c r="C174" s="50">
        <v>10</v>
      </c>
      <c r="D174" s="70"/>
      <c r="E174" s="52">
        <f t="shared" si="3"/>
        <v>0</v>
      </c>
    </row>
    <row r="175" spans="1:5" ht="15.6" x14ac:dyDescent="0.3">
      <c r="A175" s="67" t="s">
        <v>295</v>
      </c>
      <c r="B175" s="68" t="s">
        <v>144</v>
      </c>
      <c r="C175" s="50">
        <v>5</v>
      </c>
      <c r="D175" s="70"/>
      <c r="E175" s="52">
        <f t="shared" si="3"/>
        <v>0</v>
      </c>
    </row>
    <row r="176" spans="1:5" ht="15.6" x14ac:dyDescent="0.3">
      <c r="A176" s="67" t="s">
        <v>296</v>
      </c>
      <c r="B176" s="68" t="s">
        <v>161</v>
      </c>
      <c r="C176" s="50">
        <v>40</v>
      </c>
      <c r="D176" s="70"/>
      <c r="E176" s="52">
        <f t="shared" si="3"/>
        <v>0</v>
      </c>
    </row>
    <row r="177" spans="1:5" ht="15.6" x14ac:dyDescent="0.3">
      <c r="A177" s="67" t="s">
        <v>297</v>
      </c>
      <c r="B177" s="68" t="s">
        <v>227</v>
      </c>
      <c r="C177" s="50">
        <v>25</v>
      </c>
      <c r="D177" s="70"/>
      <c r="E177" s="52">
        <f t="shared" si="3"/>
        <v>0</v>
      </c>
    </row>
    <row r="178" spans="1:5" ht="15.6" x14ac:dyDescent="0.3">
      <c r="A178" s="67" t="s">
        <v>298</v>
      </c>
      <c r="B178" s="68" t="s">
        <v>229</v>
      </c>
      <c r="C178" s="50">
        <v>25</v>
      </c>
      <c r="D178" s="70"/>
      <c r="E178" s="52">
        <f t="shared" si="3"/>
        <v>0</v>
      </c>
    </row>
    <row r="179" spans="1:5" ht="15.6" x14ac:dyDescent="0.3">
      <c r="A179" s="67" t="s">
        <v>299</v>
      </c>
      <c r="B179" s="68" t="s">
        <v>231</v>
      </c>
      <c r="C179" s="50">
        <v>25</v>
      </c>
      <c r="D179" s="70"/>
      <c r="E179" s="52">
        <f t="shared" si="3"/>
        <v>0</v>
      </c>
    </row>
    <row r="180" spans="1:5" ht="15.6" x14ac:dyDescent="0.3">
      <c r="A180" s="62" t="s">
        <v>71</v>
      </c>
      <c r="B180" s="72" t="s">
        <v>300</v>
      </c>
      <c r="C180" s="64" t="s">
        <v>138</v>
      </c>
      <c r="D180" s="65" t="s">
        <v>74</v>
      </c>
      <c r="E180" s="66" t="s">
        <v>75</v>
      </c>
    </row>
    <row r="181" spans="1:5" ht="15.6" x14ac:dyDescent="0.3">
      <c r="A181" s="67" t="s">
        <v>301</v>
      </c>
      <c r="B181" s="68" t="s">
        <v>302</v>
      </c>
      <c r="C181" s="50">
        <v>15</v>
      </c>
      <c r="D181" s="70"/>
      <c r="E181" s="52">
        <f t="shared" si="3"/>
        <v>0</v>
      </c>
    </row>
    <row r="182" spans="1:5" ht="15.6" x14ac:dyDescent="0.3">
      <c r="A182" s="67" t="s">
        <v>303</v>
      </c>
      <c r="B182" s="68" t="s">
        <v>304</v>
      </c>
      <c r="C182" s="50">
        <v>10</v>
      </c>
      <c r="D182" s="70"/>
      <c r="E182" s="52">
        <f t="shared" si="3"/>
        <v>0</v>
      </c>
    </row>
    <row r="183" spans="1:5" ht="15.6" x14ac:dyDescent="0.3">
      <c r="A183" s="67" t="s">
        <v>305</v>
      </c>
      <c r="B183" s="68" t="s">
        <v>144</v>
      </c>
      <c r="C183" s="50">
        <v>5</v>
      </c>
      <c r="D183" s="70"/>
      <c r="E183" s="52">
        <f t="shared" si="3"/>
        <v>0</v>
      </c>
    </row>
    <row r="184" spans="1:5" ht="15.6" x14ac:dyDescent="0.3">
      <c r="A184" s="67" t="s">
        <v>306</v>
      </c>
      <c r="B184" s="68" t="s">
        <v>161</v>
      </c>
      <c r="C184" s="50">
        <v>40</v>
      </c>
      <c r="D184" s="70"/>
      <c r="E184" s="52">
        <f t="shared" si="3"/>
        <v>0</v>
      </c>
    </row>
    <row r="185" spans="1:5" ht="15.6" x14ac:dyDescent="0.3">
      <c r="A185" s="67" t="s">
        <v>307</v>
      </c>
      <c r="B185" s="68" t="s">
        <v>227</v>
      </c>
      <c r="C185" s="50">
        <v>25</v>
      </c>
      <c r="D185" s="70"/>
      <c r="E185" s="52">
        <f t="shared" si="3"/>
        <v>0</v>
      </c>
    </row>
    <row r="186" spans="1:5" ht="15.6" x14ac:dyDescent="0.3">
      <c r="A186" s="67" t="s">
        <v>308</v>
      </c>
      <c r="B186" s="68" t="s">
        <v>229</v>
      </c>
      <c r="C186" s="50">
        <v>25</v>
      </c>
      <c r="D186" s="70"/>
      <c r="E186" s="52">
        <f t="shared" si="3"/>
        <v>0</v>
      </c>
    </row>
    <row r="187" spans="1:5" ht="15.6" x14ac:dyDescent="0.3">
      <c r="A187" s="67" t="s">
        <v>309</v>
      </c>
      <c r="B187" s="68" t="s">
        <v>231</v>
      </c>
      <c r="C187" s="50">
        <v>25</v>
      </c>
      <c r="D187" s="70"/>
      <c r="E187" s="52">
        <f t="shared" si="3"/>
        <v>0</v>
      </c>
    </row>
    <row r="188" spans="1:5" ht="15.6" x14ac:dyDescent="0.3">
      <c r="A188" s="62" t="s">
        <v>71</v>
      </c>
      <c r="B188" s="72" t="s">
        <v>310</v>
      </c>
      <c r="C188" s="64" t="s">
        <v>138</v>
      </c>
      <c r="D188" s="65" t="s">
        <v>74</v>
      </c>
      <c r="E188" s="66" t="s">
        <v>75</v>
      </c>
    </row>
    <row r="189" spans="1:5" ht="15.6" x14ac:dyDescent="0.3">
      <c r="A189" s="67" t="s">
        <v>311</v>
      </c>
      <c r="B189" s="68" t="s">
        <v>312</v>
      </c>
      <c r="C189" s="50">
        <v>15</v>
      </c>
      <c r="D189" s="70"/>
      <c r="E189" s="52">
        <f t="shared" si="3"/>
        <v>0</v>
      </c>
    </row>
    <row r="190" spans="1:5" ht="15.6" x14ac:dyDescent="0.3">
      <c r="A190" s="67" t="s">
        <v>313</v>
      </c>
      <c r="B190" s="68" t="s">
        <v>314</v>
      </c>
      <c r="C190" s="50">
        <v>10</v>
      </c>
      <c r="D190" s="70"/>
      <c r="E190" s="52">
        <f t="shared" si="3"/>
        <v>0</v>
      </c>
    </row>
    <row r="191" spans="1:5" ht="15.6" x14ac:dyDescent="0.3">
      <c r="A191" s="67" t="s">
        <v>315</v>
      </c>
      <c r="B191" s="68" t="s">
        <v>144</v>
      </c>
      <c r="C191" s="50">
        <v>5</v>
      </c>
      <c r="D191" s="70"/>
      <c r="E191" s="52">
        <f t="shared" si="3"/>
        <v>0</v>
      </c>
    </row>
    <row r="192" spans="1:5" ht="15.6" x14ac:dyDescent="0.3">
      <c r="A192" s="67" t="s">
        <v>316</v>
      </c>
      <c r="B192" s="68" t="s">
        <v>161</v>
      </c>
      <c r="C192" s="50">
        <v>40</v>
      </c>
      <c r="D192" s="70"/>
      <c r="E192" s="52">
        <f t="shared" si="3"/>
        <v>0</v>
      </c>
    </row>
    <row r="193" spans="1:5" ht="15.6" x14ac:dyDescent="0.3">
      <c r="A193" s="67" t="s">
        <v>317</v>
      </c>
      <c r="B193" s="68" t="s">
        <v>227</v>
      </c>
      <c r="C193" s="50">
        <v>25</v>
      </c>
      <c r="D193" s="70"/>
      <c r="E193" s="52">
        <f t="shared" si="3"/>
        <v>0</v>
      </c>
    </row>
    <row r="194" spans="1:5" ht="15.6" x14ac:dyDescent="0.3">
      <c r="A194" s="67" t="s">
        <v>318</v>
      </c>
      <c r="B194" s="68" t="s">
        <v>229</v>
      </c>
      <c r="C194" s="50">
        <v>25</v>
      </c>
      <c r="D194" s="70"/>
      <c r="E194" s="52">
        <f t="shared" si="3"/>
        <v>0</v>
      </c>
    </row>
    <row r="195" spans="1:5" ht="15.6" x14ac:dyDescent="0.3">
      <c r="A195" s="67" t="s">
        <v>319</v>
      </c>
      <c r="B195" s="68" t="s">
        <v>231</v>
      </c>
      <c r="C195" s="50">
        <v>25</v>
      </c>
      <c r="D195" s="70"/>
      <c r="E195" s="52">
        <f t="shared" si="3"/>
        <v>0</v>
      </c>
    </row>
    <row r="196" spans="1:5" ht="15.6" x14ac:dyDescent="0.3">
      <c r="A196" s="62" t="s">
        <v>71</v>
      </c>
      <c r="B196" s="72" t="s">
        <v>320</v>
      </c>
      <c r="C196" s="64" t="s">
        <v>138</v>
      </c>
      <c r="D196" s="65" t="s">
        <v>74</v>
      </c>
      <c r="E196" s="66" t="s">
        <v>75</v>
      </c>
    </row>
    <row r="197" spans="1:5" ht="15.6" x14ac:dyDescent="0.3">
      <c r="A197" s="67" t="s">
        <v>321</v>
      </c>
      <c r="B197" s="68" t="s">
        <v>322</v>
      </c>
      <c r="C197" s="50">
        <v>15</v>
      </c>
      <c r="D197" s="70"/>
      <c r="E197" s="52">
        <f t="shared" si="3"/>
        <v>0</v>
      </c>
    </row>
    <row r="198" spans="1:5" ht="15.6" x14ac:dyDescent="0.3">
      <c r="A198" s="67" t="s">
        <v>323</v>
      </c>
      <c r="B198" s="68" t="s">
        <v>324</v>
      </c>
      <c r="C198" s="50">
        <v>10</v>
      </c>
      <c r="D198" s="70"/>
      <c r="E198" s="52">
        <f t="shared" ref="E198:E211" si="4">SUM(C198*D198)</f>
        <v>0</v>
      </c>
    </row>
    <row r="199" spans="1:5" ht="15.6" x14ac:dyDescent="0.3">
      <c r="A199" s="67" t="s">
        <v>325</v>
      </c>
      <c r="B199" s="68" t="s">
        <v>144</v>
      </c>
      <c r="C199" s="50">
        <v>5</v>
      </c>
      <c r="D199" s="70"/>
      <c r="E199" s="52">
        <f t="shared" si="4"/>
        <v>0</v>
      </c>
    </row>
    <row r="200" spans="1:5" ht="15.6" x14ac:dyDescent="0.3">
      <c r="A200" s="67" t="s">
        <v>326</v>
      </c>
      <c r="B200" s="68" t="s">
        <v>161</v>
      </c>
      <c r="C200" s="50">
        <v>40</v>
      </c>
      <c r="D200" s="70"/>
      <c r="E200" s="52">
        <f t="shared" si="4"/>
        <v>0</v>
      </c>
    </row>
    <row r="201" spans="1:5" ht="15.6" x14ac:dyDescent="0.3">
      <c r="A201" s="67" t="s">
        <v>327</v>
      </c>
      <c r="B201" s="68" t="s">
        <v>227</v>
      </c>
      <c r="C201" s="50">
        <v>25</v>
      </c>
      <c r="D201" s="70"/>
      <c r="E201" s="52">
        <f t="shared" si="4"/>
        <v>0</v>
      </c>
    </row>
    <row r="202" spans="1:5" ht="15.6" x14ac:dyDescent="0.3">
      <c r="A202" s="67" t="s">
        <v>328</v>
      </c>
      <c r="B202" s="68" t="s">
        <v>229</v>
      </c>
      <c r="C202" s="50">
        <v>25</v>
      </c>
      <c r="D202" s="70"/>
      <c r="E202" s="52">
        <f t="shared" si="4"/>
        <v>0</v>
      </c>
    </row>
    <row r="203" spans="1:5" ht="15.6" x14ac:dyDescent="0.3">
      <c r="A203" s="67" t="s">
        <v>329</v>
      </c>
      <c r="B203" s="68" t="s">
        <v>231</v>
      </c>
      <c r="C203" s="50">
        <v>25</v>
      </c>
      <c r="D203" s="70"/>
      <c r="E203" s="52">
        <f t="shared" si="4"/>
        <v>0</v>
      </c>
    </row>
    <row r="204" spans="1:5" ht="15.6" x14ac:dyDescent="0.3">
      <c r="A204" s="62" t="s">
        <v>71</v>
      </c>
      <c r="B204" s="72" t="s">
        <v>330</v>
      </c>
      <c r="C204" s="64" t="s">
        <v>138</v>
      </c>
      <c r="D204" s="65" t="s">
        <v>74</v>
      </c>
      <c r="E204" s="66" t="s">
        <v>75</v>
      </c>
    </row>
    <row r="205" spans="1:5" ht="15.6" x14ac:dyDescent="0.3">
      <c r="A205" s="67" t="s">
        <v>331</v>
      </c>
      <c r="B205" s="68" t="s">
        <v>332</v>
      </c>
      <c r="C205" s="50">
        <v>15</v>
      </c>
      <c r="D205" s="70"/>
      <c r="E205" s="52">
        <f t="shared" si="4"/>
        <v>0</v>
      </c>
    </row>
    <row r="206" spans="1:5" ht="15.6" x14ac:dyDescent="0.3">
      <c r="A206" s="67" t="s">
        <v>333</v>
      </c>
      <c r="B206" s="68" t="s">
        <v>334</v>
      </c>
      <c r="C206" s="50">
        <v>10</v>
      </c>
      <c r="D206" s="70"/>
      <c r="E206" s="52">
        <f t="shared" si="4"/>
        <v>0</v>
      </c>
    </row>
    <row r="207" spans="1:5" ht="15.6" x14ac:dyDescent="0.3">
      <c r="A207" s="67" t="s">
        <v>335</v>
      </c>
      <c r="B207" s="68" t="s">
        <v>144</v>
      </c>
      <c r="C207" s="50">
        <v>5</v>
      </c>
      <c r="D207" s="70"/>
      <c r="E207" s="52">
        <f t="shared" si="4"/>
        <v>0</v>
      </c>
    </row>
    <row r="208" spans="1:5" ht="15.6" x14ac:dyDescent="0.3">
      <c r="A208" s="67" t="s">
        <v>336</v>
      </c>
      <c r="B208" s="68" t="s">
        <v>161</v>
      </c>
      <c r="C208" s="50">
        <v>40</v>
      </c>
      <c r="D208" s="70"/>
      <c r="E208" s="52">
        <f t="shared" si="4"/>
        <v>0</v>
      </c>
    </row>
    <row r="209" spans="1:5" ht="15.6" x14ac:dyDescent="0.3">
      <c r="A209" s="67" t="s">
        <v>337</v>
      </c>
      <c r="B209" s="68" t="s">
        <v>227</v>
      </c>
      <c r="C209" s="50">
        <v>25</v>
      </c>
      <c r="D209" s="70"/>
      <c r="E209" s="52">
        <f t="shared" si="4"/>
        <v>0</v>
      </c>
    </row>
    <row r="210" spans="1:5" ht="15.6" x14ac:dyDescent="0.3">
      <c r="A210" s="67" t="s">
        <v>338</v>
      </c>
      <c r="B210" s="68" t="s">
        <v>229</v>
      </c>
      <c r="C210" s="50">
        <v>25</v>
      </c>
      <c r="D210" s="70"/>
      <c r="E210" s="52">
        <f t="shared" si="4"/>
        <v>0</v>
      </c>
    </row>
    <row r="211" spans="1:5" ht="15.6" x14ac:dyDescent="0.3">
      <c r="A211" s="67" t="s">
        <v>339</v>
      </c>
      <c r="B211" s="68" t="s">
        <v>231</v>
      </c>
      <c r="C211" s="50">
        <v>25</v>
      </c>
      <c r="D211" s="70"/>
      <c r="E211" s="52">
        <f t="shared" si="4"/>
        <v>0</v>
      </c>
    </row>
    <row r="212" spans="1:5" ht="15.6" x14ac:dyDescent="0.3">
      <c r="A212" s="62" t="s">
        <v>71</v>
      </c>
      <c r="B212" s="72" t="s">
        <v>340</v>
      </c>
      <c r="C212" s="64" t="s">
        <v>138</v>
      </c>
      <c r="D212" s="65" t="s">
        <v>74</v>
      </c>
      <c r="E212" s="66" t="s">
        <v>75</v>
      </c>
    </row>
    <row r="213" spans="1:5" ht="15.6" x14ac:dyDescent="0.3">
      <c r="A213" s="67" t="s">
        <v>341</v>
      </c>
      <c r="B213" s="68" t="s">
        <v>342</v>
      </c>
      <c r="C213" s="50">
        <v>15</v>
      </c>
      <c r="D213" s="70"/>
      <c r="E213" s="52">
        <f t="shared" ref="E213:E275" si="5">SUM(C213*D213)</f>
        <v>0</v>
      </c>
    </row>
    <row r="214" spans="1:5" ht="15.6" x14ac:dyDescent="0.3">
      <c r="A214" s="67" t="s">
        <v>343</v>
      </c>
      <c r="B214" s="68" t="s">
        <v>344</v>
      </c>
      <c r="C214" s="50">
        <v>10</v>
      </c>
      <c r="D214" s="70"/>
      <c r="E214" s="52">
        <f t="shared" si="5"/>
        <v>0</v>
      </c>
    </row>
    <row r="215" spans="1:5" ht="15.6" x14ac:dyDescent="0.3">
      <c r="A215" s="67" t="s">
        <v>345</v>
      </c>
      <c r="B215" s="68" t="s">
        <v>144</v>
      </c>
      <c r="C215" s="50">
        <v>5</v>
      </c>
      <c r="D215" s="70"/>
      <c r="E215" s="52">
        <f t="shared" si="5"/>
        <v>0</v>
      </c>
    </row>
    <row r="216" spans="1:5" ht="15.6" x14ac:dyDescent="0.3">
      <c r="A216" s="67" t="s">
        <v>346</v>
      </c>
      <c r="B216" s="68" t="s">
        <v>161</v>
      </c>
      <c r="C216" s="50">
        <v>40</v>
      </c>
      <c r="D216" s="70"/>
      <c r="E216" s="52">
        <f t="shared" si="5"/>
        <v>0</v>
      </c>
    </row>
    <row r="217" spans="1:5" ht="15.6" x14ac:dyDescent="0.3">
      <c r="A217" s="67" t="s">
        <v>347</v>
      </c>
      <c r="B217" s="68" t="s">
        <v>348</v>
      </c>
      <c r="C217" s="50">
        <v>25</v>
      </c>
      <c r="D217" s="70"/>
      <c r="E217" s="52">
        <f t="shared" si="5"/>
        <v>0</v>
      </c>
    </row>
    <row r="218" spans="1:5" ht="15.6" x14ac:dyDescent="0.3">
      <c r="A218" s="67" t="s">
        <v>349</v>
      </c>
      <c r="B218" s="68" t="s">
        <v>350</v>
      </c>
      <c r="C218" s="50">
        <v>25</v>
      </c>
      <c r="D218" s="70"/>
      <c r="E218" s="52">
        <f t="shared" si="5"/>
        <v>0</v>
      </c>
    </row>
    <row r="219" spans="1:5" ht="15.6" x14ac:dyDescent="0.3">
      <c r="A219" s="67" t="s">
        <v>351</v>
      </c>
      <c r="B219" s="68" t="s">
        <v>352</v>
      </c>
      <c r="C219" s="50">
        <v>25</v>
      </c>
      <c r="D219" s="70"/>
      <c r="E219" s="52">
        <f t="shared" si="5"/>
        <v>0</v>
      </c>
    </row>
    <row r="220" spans="1:5" ht="15.6" x14ac:dyDescent="0.3">
      <c r="A220" s="62" t="s">
        <v>71</v>
      </c>
      <c r="B220" s="72" t="s">
        <v>353</v>
      </c>
      <c r="C220" s="64" t="s">
        <v>138</v>
      </c>
      <c r="D220" s="65" t="s">
        <v>74</v>
      </c>
      <c r="E220" s="66" t="s">
        <v>75</v>
      </c>
    </row>
    <row r="221" spans="1:5" ht="15.6" x14ac:dyDescent="0.3">
      <c r="A221" s="67" t="s">
        <v>354</v>
      </c>
      <c r="B221" s="68" t="s">
        <v>355</v>
      </c>
      <c r="C221" s="50">
        <v>15</v>
      </c>
      <c r="D221" s="70"/>
      <c r="E221" s="52">
        <f t="shared" si="5"/>
        <v>0</v>
      </c>
    </row>
    <row r="222" spans="1:5" ht="15.6" x14ac:dyDescent="0.3">
      <c r="A222" s="67" t="s">
        <v>356</v>
      </c>
      <c r="B222" s="68" t="s">
        <v>357</v>
      </c>
      <c r="C222" s="50">
        <v>10</v>
      </c>
      <c r="D222" s="70"/>
      <c r="E222" s="52">
        <f t="shared" si="5"/>
        <v>0</v>
      </c>
    </row>
    <row r="223" spans="1:5" ht="15.6" x14ac:dyDescent="0.3">
      <c r="A223" s="67" t="s">
        <v>358</v>
      </c>
      <c r="B223" s="68" t="s">
        <v>144</v>
      </c>
      <c r="C223" s="50">
        <v>5</v>
      </c>
      <c r="D223" s="70"/>
      <c r="E223" s="52">
        <f t="shared" si="5"/>
        <v>0</v>
      </c>
    </row>
    <row r="224" spans="1:5" ht="15.6" x14ac:dyDescent="0.3">
      <c r="A224" s="67" t="s">
        <v>359</v>
      </c>
      <c r="B224" s="68" t="s">
        <v>161</v>
      </c>
      <c r="C224" s="50">
        <v>40</v>
      </c>
      <c r="D224" s="70"/>
      <c r="E224" s="52">
        <f t="shared" si="5"/>
        <v>0</v>
      </c>
    </row>
    <row r="225" spans="1:5" ht="15.6" x14ac:dyDescent="0.3">
      <c r="A225" s="67" t="s">
        <v>360</v>
      </c>
      <c r="B225" s="68" t="s">
        <v>361</v>
      </c>
      <c r="C225" s="50">
        <v>25</v>
      </c>
      <c r="D225" s="70"/>
      <c r="E225" s="52">
        <f t="shared" si="5"/>
        <v>0</v>
      </c>
    </row>
    <row r="226" spans="1:5" ht="15.6" x14ac:dyDescent="0.3">
      <c r="A226" s="67" t="s">
        <v>362</v>
      </c>
      <c r="B226" s="68" t="s">
        <v>363</v>
      </c>
      <c r="C226" s="50">
        <v>25</v>
      </c>
      <c r="D226" s="70"/>
      <c r="E226" s="52">
        <f t="shared" si="5"/>
        <v>0</v>
      </c>
    </row>
    <row r="227" spans="1:5" ht="15.6" x14ac:dyDescent="0.3">
      <c r="A227" s="67" t="s">
        <v>364</v>
      </c>
      <c r="B227" s="68" t="s">
        <v>365</v>
      </c>
      <c r="C227" s="50">
        <v>25</v>
      </c>
      <c r="D227" s="70"/>
      <c r="E227" s="52">
        <f t="shared" si="5"/>
        <v>0</v>
      </c>
    </row>
    <row r="228" spans="1:5" ht="15.6" x14ac:dyDescent="0.3">
      <c r="A228" s="62" t="s">
        <v>71</v>
      </c>
      <c r="B228" s="72" t="s">
        <v>366</v>
      </c>
      <c r="C228" s="64" t="s">
        <v>138</v>
      </c>
      <c r="D228" s="65" t="s">
        <v>74</v>
      </c>
      <c r="E228" s="66" t="s">
        <v>75</v>
      </c>
    </row>
    <row r="229" spans="1:5" ht="15.6" x14ac:dyDescent="0.3">
      <c r="A229" s="67" t="s">
        <v>367</v>
      </c>
      <c r="B229" s="68" t="s">
        <v>368</v>
      </c>
      <c r="C229" s="50">
        <v>15</v>
      </c>
      <c r="D229" s="70"/>
      <c r="E229" s="52">
        <f t="shared" si="5"/>
        <v>0</v>
      </c>
    </row>
    <row r="230" spans="1:5" ht="15.6" x14ac:dyDescent="0.3">
      <c r="A230" s="67" t="s">
        <v>369</v>
      </c>
      <c r="B230" s="68" t="s">
        <v>370</v>
      </c>
      <c r="C230" s="50">
        <v>10</v>
      </c>
      <c r="D230" s="70"/>
      <c r="E230" s="52">
        <f t="shared" si="5"/>
        <v>0</v>
      </c>
    </row>
    <row r="231" spans="1:5" ht="15.6" x14ac:dyDescent="0.3">
      <c r="A231" s="67" t="s">
        <v>371</v>
      </c>
      <c r="B231" s="68" t="s">
        <v>144</v>
      </c>
      <c r="C231" s="50">
        <v>5</v>
      </c>
      <c r="D231" s="70"/>
      <c r="E231" s="52">
        <f t="shared" si="5"/>
        <v>0</v>
      </c>
    </row>
    <row r="232" spans="1:5" ht="15.6" x14ac:dyDescent="0.3">
      <c r="A232" s="67" t="s">
        <v>372</v>
      </c>
      <c r="B232" s="68" t="s">
        <v>161</v>
      </c>
      <c r="C232" s="50">
        <v>40</v>
      </c>
      <c r="D232" s="70"/>
      <c r="E232" s="52">
        <f t="shared" si="5"/>
        <v>0</v>
      </c>
    </row>
    <row r="233" spans="1:5" ht="15.6" x14ac:dyDescent="0.3">
      <c r="A233" s="67" t="s">
        <v>373</v>
      </c>
      <c r="B233" s="68" t="s">
        <v>374</v>
      </c>
      <c r="C233" s="50">
        <v>25</v>
      </c>
      <c r="D233" s="70"/>
      <c r="E233" s="52">
        <f t="shared" si="5"/>
        <v>0</v>
      </c>
    </row>
    <row r="234" spans="1:5" ht="15.6" x14ac:dyDescent="0.3">
      <c r="A234" s="67" t="s">
        <v>375</v>
      </c>
      <c r="B234" s="68" t="s">
        <v>376</v>
      </c>
      <c r="C234" s="50">
        <v>25</v>
      </c>
      <c r="D234" s="70"/>
      <c r="E234" s="52">
        <f t="shared" si="5"/>
        <v>0</v>
      </c>
    </row>
    <row r="235" spans="1:5" ht="15.6" x14ac:dyDescent="0.3">
      <c r="A235" s="67" t="s">
        <v>377</v>
      </c>
      <c r="B235" s="68" t="s">
        <v>378</v>
      </c>
      <c r="C235" s="50">
        <v>25</v>
      </c>
      <c r="D235" s="70"/>
      <c r="E235" s="52">
        <f t="shared" si="5"/>
        <v>0</v>
      </c>
    </row>
    <row r="236" spans="1:5" ht="15.6" x14ac:dyDescent="0.3">
      <c r="A236" s="62" t="s">
        <v>71</v>
      </c>
      <c r="B236" s="72" t="s">
        <v>379</v>
      </c>
      <c r="C236" s="64" t="s">
        <v>138</v>
      </c>
      <c r="D236" s="65" t="s">
        <v>74</v>
      </c>
      <c r="E236" s="66" t="s">
        <v>75</v>
      </c>
    </row>
    <row r="237" spans="1:5" ht="15.6" x14ac:dyDescent="0.3">
      <c r="A237" s="67" t="s">
        <v>380</v>
      </c>
      <c r="B237" s="68" t="s">
        <v>381</v>
      </c>
      <c r="C237" s="50">
        <v>15</v>
      </c>
      <c r="D237" s="70"/>
      <c r="E237" s="52">
        <f t="shared" si="5"/>
        <v>0</v>
      </c>
    </row>
    <row r="238" spans="1:5" ht="15.6" x14ac:dyDescent="0.3">
      <c r="A238" s="67" t="s">
        <v>382</v>
      </c>
      <c r="B238" s="68" t="s">
        <v>383</v>
      </c>
      <c r="C238" s="50">
        <v>10</v>
      </c>
      <c r="D238" s="70"/>
      <c r="E238" s="52">
        <f t="shared" si="5"/>
        <v>0</v>
      </c>
    </row>
    <row r="239" spans="1:5" ht="15.6" x14ac:dyDescent="0.3">
      <c r="A239" s="67" t="s">
        <v>384</v>
      </c>
      <c r="B239" s="68" t="s">
        <v>144</v>
      </c>
      <c r="C239" s="50">
        <v>5</v>
      </c>
      <c r="D239" s="70"/>
      <c r="E239" s="52">
        <f t="shared" si="5"/>
        <v>0</v>
      </c>
    </row>
    <row r="240" spans="1:5" ht="15.6" x14ac:dyDescent="0.3">
      <c r="A240" s="67" t="s">
        <v>385</v>
      </c>
      <c r="B240" s="68" t="s">
        <v>161</v>
      </c>
      <c r="C240" s="50">
        <v>40</v>
      </c>
      <c r="D240" s="70"/>
      <c r="E240" s="52">
        <f t="shared" si="5"/>
        <v>0</v>
      </c>
    </row>
    <row r="241" spans="1:5" ht="15.6" x14ac:dyDescent="0.3">
      <c r="A241" s="67" t="s">
        <v>386</v>
      </c>
      <c r="B241" s="68" t="s">
        <v>387</v>
      </c>
      <c r="C241" s="50">
        <v>25</v>
      </c>
      <c r="D241" s="70"/>
      <c r="E241" s="52">
        <f t="shared" si="5"/>
        <v>0</v>
      </c>
    </row>
    <row r="242" spans="1:5" ht="15.6" x14ac:dyDescent="0.3">
      <c r="A242" s="67" t="s">
        <v>388</v>
      </c>
      <c r="B242" s="68" t="s">
        <v>389</v>
      </c>
      <c r="C242" s="50">
        <v>25</v>
      </c>
      <c r="D242" s="70"/>
      <c r="E242" s="52">
        <f t="shared" si="5"/>
        <v>0</v>
      </c>
    </row>
    <row r="243" spans="1:5" ht="15.6" x14ac:dyDescent="0.3">
      <c r="A243" s="67" t="s">
        <v>390</v>
      </c>
      <c r="B243" s="68" t="s">
        <v>391</v>
      </c>
      <c r="C243" s="50">
        <v>25</v>
      </c>
      <c r="D243" s="70"/>
      <c r="E243" s="52">
        <f t="shared" si="5"/>
        <v>0</v>
      </c>
    </row>
    <row r="244" spans="1:5" ht="15.6" x14ac:dyDescent="0.3">
      <c r="A244" s="62" t="s">
        <v>71</v>
      </c>
      <c r="B244" s="72" t="s">
        <v>392</v>
      </c>
      <c r="C244" s="64" t="s">
        <v>138</v>
      </c>
      <c r="D244" s="65" t="s">
        <v>74</v>
      </c>
      <c r="E244" s="66" t="s">
        <v>75</v>
      </c>
    </row>
    <row r="245" spans="1:5" ht="15.6" x14ac:dyDescent="0.3">
      <c r="A245" s="67" t="s">
        <v>393</v>
      </c>
      <c r="B245" s="68" t="s">
        <v>394</v>
      </c>
      <c r="C245" s="50">
        <v>15</v>
      </c>
      <c r="D245" s="70"/>
      <c r="E245" s="52">
        <f t="shared" si="5"/>
        <v>0</v>
      </c>
    </row>
    <row r="246" spans="1:5" ht="15.6" x14ac:dyDescent="0.3">
      <c r="A246" s="67" t="s">
        <v>395</v>
      </c>
      <c r="B246" s="68" t="s">
        <v>396</v>
      </c>
      <c r="C246" s="50">
        <v>10</v>
      </c>
      <c r="D246" s="70"/>
      <c r="E246" s="52">
        <f t="shared" si="5"/>
        <v>0</v>
      </c>
    </row>
    <row r="247" spans="1:5" ht="15.6" x14ac:dyDescent="0.3">
      <c r="A247" s="67" t="s">
        <v>397</v>
      </c>
      <c r="B247" s="68" t="s">
        <v>144</v>
      </c>
      <c r="C247" s="50">
        <v>5</v>
      </c>
      <c r="D247" s="70"/>
      <c r="E247" s="52">
        <f t="shared" si="5"/>
        <v>0</v>
      </c>
    </row>
    <row r="248" spans="1:5" ht="15.6" x14ac:dyDescent="0.3">
      <c r="A248" s="67" t="s">
        <v>398</v>
      </c>
      <c r="B248" s="68" t="s">
        <v>161</v>
      </c>
      <c r="C248" s="50">
        <v>40</v>
      </c>
      <c r="D248" s="70"/>
      <c r="E248" s="52">
        <f t="shared" si="5"/>
        <v>0</v>
      </c>
    </row>
    <row r="249" spans="1:5" ht="15.6" x14ac:dyDescent="0.3">
      <c r="A249" s="67" t="s">
        <v>399</v>
      </c>
      <c r="B249" s="68" t="s">
        <v>400</v>
      </c>
      <c r="C249" s="50">
        <v>25</v>
      </c>
      <c r="D249" s="70"/>
      <c r="E249" s="52">
        <f t="shared" si="5"/>
        <v>0</v>
      </c>
    </row>
    <row r="250" spans="1:5" ht="15.6" x14ac:dyDescent="0.3">
      <c r="A250" s="67" t="s">
        <v>401</v>
      </c>
      <c r="B250" s="68" t="s">
        <v>402</v>
      </c>
      <c r="C250" s="50">
        <v>25</v>
      </c>
      <c r="D250" s="70"/>
      <c r="E250" s="52">
        <f t="shared" si="5"/>
        <v>0</v>
      </c>
    </row>
    <row r="251" spans="1:5" ht="15.6" x14ac:dyDescent="0.3">
      <c r="A251" s="67" t="s">
        <v>403</v>
      </c>
      <c r="B251" s="68" t="s">
        <v>404</v>
      </c>
      <c r="C251" s="50">
        <v>25</v>
      </c>
      <c r="D251" s="70"/>
      <c r="E251" s="52">
        <f t="shared" si="5"/>
        <v>0</v>
      </c>
    </row>
    <row r="252" spans="1:5" ht="15.6" x14ac:dyDescent="0.3">
      <c r="A252" s="62" t="s">
        <v>71</v>
      </c>
      <c r="B252" s="73" t="s">
        <v>405</v>
      </c>
      <c r="C252" s="64" t="s">
        <v>138</v>
      </c>
      <c r="D252" s="65" t="s">
        <v>74</v>
      </c>
      <c r="E252" s="66" t="s">
        <v>75</v>
      </c>
    </row>
    <row r="253" spans="1:5" ht="15.6" x14ac:dyDescent="0.3">
      <c r="A253" s="67" t="s">
        <v>406</v>
      </c>
      <c r="B253" s="68" t="s">
        <v>407</v>
      </c>
      <c r="C253" s="50">
        <v>15</v>
      </c>
      <c r="D253" s="70"/>
      <c r="E253" s="52">
        <f t="shared" si="5"/>
        <v>0</v>
      </c>
    </row>
    <row r="254" spans="1:5" ht="15.6" x14ac:dyDescent="0.3">
      <c r="A254" s="67" t="s">
        <v>408</v>
      </c>
      <c r="B254" s="68" t="s">
        <v>409</v>
      </c>
      <c r="C254" s="50">
        <v>10</v>
      </c>
      <c r="D254" s="70"/>
      <c r="E254" s="52">
        <f t="shared" si="5"/>
        <v>0</v>
      </c>
    </row>
    <row r="255" spans="1:5" ht="15.6" x14ac:dyDescent="0.3">
      <c r="A255" s="67" t="s">
        <v>410</v>
      </c>
      <c r="B255" s="68" t="s">
        <v>144</v>
      </c>
      <c r="C255" s="50">
        <v>5</v>
      </c>
      <c r="D255" s="70"/>
      <c r="E255" s="52">
        <f t="shared" si="5"/>
        <v>0</v>
      </c>
    </row>
    <row r="256" spans="1:5" ht="15.6" x14ac:dyDescent="0.3">
      <c r="A256" s="67" t="s">
        <v>411</v>
      </c>
      <c r="B256" s="68" t="s">
        <v>161</v>
      </c>
      <c r="C256" s="50">
        <v>40</v>
      </c>
      <c r="D256" s="70"/>
      <c r="E256" s="52">
        <f t="shared" si="5"/>
        <v>0</v>
      </c>
    </row>
    <row r="257" spans="1:5" ht="15.6" x14ac:dyDescent="0.3">
      <c r="A257" s="67" t="s">
        <v>412</v>
      </c>
      <c r="B257" s="68" t="s">
        <v>413</v>
      </c>
      <c r="C257" s="50">
        <v>25</v>
      </c>
      <c r="D257" s="70"/>
      <c r="E257" s="52">
        <f t="shared" si="5"/>
        <v>0</v>
      </c>
    </row>
    <row r="258" spans="1:5" ht="15.6" x14ac:dyDescent="0.3">
      <c r="A258" s="67" t="s">
        <v>414</v>
      </c>
      <c r="B258" s="68" t="s">
        <v>415</v>
      </c>
      <c r="C258" s="50">
        <v>25</v>
      </c>
      <c r="D258" s="70"/>
      <c r="E258" s="52">
        <f t="shared" si="5"/>
        <v>0</v>
      </c>
    </row>
    <row r="259" spans="1:5" ht="15.6" x14ac:dyDescent="0.3">
      <c r="A259" s="67" t="s">
        <v>416</v>
      </c>
      <c r="B259" s="68" t="s">
        <v>417</v>
      </c>
      <c r="C259" s="50">
        <v>25</v>
      </c>
      <c r="D259" s="70"/>
      <c r="E259" s="52">
        <f t="shared" si="5"/>
        <v>0</v>
      </c>
    </row>
    <row r="260" spans="1:5" ht="15.6" x14ac:dyDescent="0.3">
      <c r="A260" s="62" t="s">
        <v>71</v>
      </c>
      <c r="B260" s="72" t="s">
        <v>418</v>
      </c>
      <c r="C260" s="64" t="s">
        <v>138</v>
      </c>
      <c r="D260" s="65" t="s">
        <v>74</v>
      </c>
      <c r="E260" s="66" t="s">
        <v>75</v>
      </c>
    </row>
    <row r="261" spans="1:5" ht="15.6" x14ac:dyDescent="0.3">
      <c r="A261" s="67" t="s">
        <v>419</v>
      </c>
      <c r="B261" s="68" t="s">
        <v>420</v>
      </c>
      <c r="C261" s="50">
        <v>15</v>
      </c>
      <c r="D261" s="70"/>
      <c r="E261" s="52">
        <f t="shared" si="5"/>
        <v>0</v>
      </c>
    </row>
    <row r="262" spans="1:5" ht="15.6" x14ac:dyDescent="0.3">
      <c r="A262" s="67" t="s">
        <v>421</v>
      </c>
      <c r="B262" s="68" t="s">
        <v>422</v>
      </c>
      <c r="C262" s="50">
        <v>10</v>
      </c>
      <c r="D262" s="70"/>
      <c r="E262" s="52">
        <f t="shared" si="5"/>
        <v>0</v>
      </c>
    </row>
    <row r="263" spans="1:5" ht="15.6" x14ac:dyDescent="0.3">
      <c r="A263" s="67" t="s">
        <v>423</v>
      </c>
      <c r="B263" s="68" t="s">
        <v>144</v>
      </c>
      <c r="C263" s="50">
        <v>5</v>
      </c>
      <c r="D263" s="70"/>
      <c r="E263" s="52">
        <f t="shared" si="5"/>
        <v>0</v>
      </c>
    </row>
    <row r="264" spans="1:5" ht="15.6" x14ac:dyDescent="0.3">
      <c r="A264" s="67" t="s">
        <v>424</v>
      </c>
      <c r="B264" s="68" t="s">
        <v>161</v>
      </c>
      <c r="C264" s="50">
        <v>40</v>
      </c>
      <c r="D264" s="70"/>
      <c r="E264" s="52">
        <f t="shared" si="5"/>
        <v>0</v>
      </c>
    </row>
    <row r="265" spans="1:5" ht="15.6" x14ac:dyDescent="0.3">
      <c r="A265" s="67" t="s">
        <v>425</v>
      </c>
      <c r="B265" s="68" t="s">
        <v>426</v>
      </c>
      <c r="C265" s="50">
        <v>25</v>
      </c>
      <c r="D265" s="70"/>
      <c r="E265" s="52">
        <f t="shared" si="5"/>
        <v>0</v>
      </c>
    </row>
    <row r="266" spans="1:5" ht="15.6" x14ac:dyDescent="0.3">
      <c r="A266" s="67" t="s">
        <v>427</v>
      </c>
      <c r="B266" s="68" t="s">
        <v>428</v>
      </c>
      <c r="C266" s="50">
        <v>25</v>
      </c>
      <c r="D266" s="70"/>
      <c r="E266" s="52">
        <f t="shared" si="5"/>
        <v>0</v>
      </c>
    </row>
    <row r="267" spans="1:5" ht="15.6" x14ac:dyDescent="0.3">
      <c r="A267" s="67" t="s">
        <v>429</v>
      </c>
      <c r="B267" s="68" t="s">
        <v>430</v>
      </c>
      <c r="C267" s="50">
        <v>25</v>
      </c>
      <c r="D267" s="70"/>
      <c r="E267" s="52">
        <f t="shared" si="5"/>
        <v>0</v>
      </c>
    </row>
    <row r="268" spans="1:5" ht="15.6" x14ac:dyDescent="0.3">
      <c r="A268" s="62" t="s">
        <v>71</v>
      </c>
      <c r="B268" s="73" t="s">
        <v>431</v>
      </c>
      <c r="C268" s="64" t="s">
        <v>138</v>
      </c>
      <c r="D268" s="65" t="s">
        <v>74</v>
      </c>
      <c r="E268" s="66" t="s">
        <v>75</v>
      </c>
    </row>
    <row r="269" spans="1:5" ht="15.6" x14ac:dyDescent="0.3">
      <c r="A269" s="67" t="s">
        <v>432</v>
      </c>
      <c r="B269" s="68" t="s">
        <v>433</v>
      </c>
      <c r="C269" s="50">
        <v>15</v>
      </c>
      <c r="D269" s="70"/>
      <c r="E269" s="52">
        <f t="shared" si="5"/>
        <v>0</v>
      </c>
    </row>
    <row r="270" spans="1:5" ht="15.6" x14ac:dyDescent="0.3">
      <c r="A270" s="67" t="s">
        <v>434</v>
      </c>
      <c r="B270" s="68" t="s">
        <v>435</v>
      </c>
      <c r="C270" s="50">
        <v>10</v>
      </c>
      <c r="D270" s="70"/>
      <c r="E270" s="52">
        <f t="shared" si="5"/>
        <v>0</v>
      </c>
    </row>
    <row r="271" spans="1:5" ht="15.6" x14ac:dyDescent="0.3">
      <c r="A271" s="67" t="s">
        <v>436</v>
      </c>
      <c r="B271" s="68" t="s">
        <v>144</v>
      </c>
      <c r="C271" s="50">
        <v>5</v>
      </c>
      <c r="D271" s="70"/>
      <c r="E271" s="52">
        <f t="shared" si="5"/>
        <v>0</v>
      </c>
    </row>
    <row r="272" spans="1:5" ht="15.6" x14ac:dyDescent="0.3">
      <c r="A272" s="67" t="s">
        <v>437</v>
      </c>
      <c r="B272" s="68" t="s">
        <v>161</v>
      </c>
      <c r="C272" s="50">
        <v>40</v>
      </c>
      <c r="D272" s="70"/>
      <c r="E272" s="52">
        <f t="shared" si="5"/>
        <v>0</v>
      </c>
    </row>
    <row r="273" spans="1:5" ht="15.6" x14ac:dyDescent="0.3">
      <c r="A273" s="67" t="s">
        <v>438</v>
      </c>
      <c r="B273" s="68" t="s">
        <v>439</v>
      </c>
      <c r="C273" s="50">
        <v>25</v>
      </c>
      <c r="D273" s="70"/>
      <c r="E273" s="52">
        <f t="shared" si="5"/>
        <v>0</v>
      </c>
    </row>
    <row r="274" spans="1:5" ht="15.6" x14ac:dyDescent="0.3">
      <c r="A274" s="67" t="s">
        <v>440</v>
      </c>
      <c r="B274" s="68" t="s">
        <v>441</v>
      </c>
      <c r="C274" s="50">
        <v>25</v>
      </c>
      <c r="D274" s="70"/>
      <c r="E274" s="52">
        <f t="shared" si="5"/>
        <v>0</v>
      </c>
    </row>
    <row r="275" spans="1:5" ht="15.6" x14ac:dyDescent="0.3">
      <c r="A275" s="67" t="s">
        <v>442</v>
      </c>
      <c r="B275" s="68" t="s">
        <v>443</v>
      </c>
      <c r="C275" s="50">
        <v>25</v>
      </c>
      <c r="D275" s="70"/>
      <c r="E275" s="52">
        <f t="shared" si="5"/>
        <v>0</v>
      </c>
    </row>
    <row r="276" spans="1:5" ht="15.6" x14ac:dyDescent="0.3">
      <c r="A276" s="62" t="s">
        <v>71</v>
      </c>
      <c r="B276" s="73" t="s">
        <v>444</v>
      </c>
      <c r="C276" s="64" t="s">
        <v>138</v>
      </c>
      <c r="D276" s="65" t="s">
        <v>74</v>
      </c>
      <c r="E276" s="66" t="s">
        <v>75</v>
      </c>
    </row>
    <row r="277" spans="1:5" ht="15.6" x14ac:dyDescent="0.3">
      <c r="A277" s="67" t="s">
        <v>445</v>
      </c>
      <c r="B277" s="68" t="s">
        <v>446</v>
      </c>
      <c r="C277" s="50">
        <v>15</v>
      </c>
      <c r="D277" s="70"/>
      <c r="E277" s="52">
        <f t="shared" ref="E277:E299" si="6">SUM(C277*D277)</f>
        <v>0</v>
      </c>
    </row>
    <row r="278" spans="1:5" ht="15.6" x14ac:dyDescent="0.3">
      <c r="A278" s="67" t="s">
        <v>447</v>
      </c>
      <c r="B278" s="68" t="s">
        <v>448</v>
      </c>
      <c r="C278" s="50">
        <v>10</v>
      </c>
      <c r="D278" s="70"/>
      <c r="E278" s="52">
        <f t="shared" si="6"/>
        <v>0</v>
      </c>
    </row>
    <row r="279" spans="1:5" ht="15.6" x14ac:dyDescent="0.3">
      <c r="A279" s="67" t="s">
        <v>449</v>
      </c>
      <c r="B279" s="68" t="s">
        <v>144</v>
      </c>
      <c r="C279" s="50">
        <v>5</v>
      </c>
      <c r="D279" s="70"/>
      <c r="E279" s="52">
        <f t="shared" si="6"/>
        <v>0</v>
      </c>
    </row>
    <row r="280" spans="1:5" ht="15.6" x14ac:dyDescent="0.3">
      <c r="A280" s="67" t="s">
        <v>450</v>
      </c>
      <c r="B280" s="68" t="s">
        <v>161</v>
      </c>
      <c r="C280" s="50">
        <v>40</v>
      </c>
      <c r="D280" s="70"/>
      <c r="E280" s="52">
        <f t="shared" si="6"/>
        <v>0</v>
      </c>
    </row>
    <row r="281" spans="1:5" ht="15.6" x14ac:dyDescent="0.3">
      <c r="A281" s="67" t="s">
        <v>451</v>
      </c>
      <c r="B281" s="68" t="s">
        <v>452</v>
      </c>
      <c r="C281" s="50">
        <v>25</v>
      </c>
      <c r="D281" s="70"/>
      <c r="E281" s="52">
        <f t="shared" si="6"/>
        <v>0</v>
      </c>
    </row>
    <row r="282" spans="1:5" ht="15.6" x14ac:dyDescent="0.3">
      <c r="A282" s="67" t="s">
        <v>453</v>
      </c>
      <c r="B282" s="68" t="s">
        <v>454</v>
      </c>
      <c r="C282" s="50">
        <v>25</v>
      </c>
      <c r="D282" s="70"/>
      <c r="E282" s="52">
        <f t="shared" si="6"/>
        <v>0</v>
      </c>
    </row>
    <row r="283" spans="1:5" ht="15.6" x14ac:dyDescent="0.3">
      <c r="A283" s="67" t="s">
        <v>455</v>
      </c>
      <c r="B283" s="68" t="s">
        <v>456</v>
      </c>
      <c r="C283" s="50">
        <v>25</v>
      </c>
      <c r="D283" s="70"/>
      <c r="E283" s="52">
        <f t="shared" si="6"/>
        <v>0</v>
      </c>
    </row>
    <row r="284" spans="1:5" ht="15.6" x14ac:dyDescent="0.3">
      <c r="A284" s="62" t="s">
        <v>71</v>
      </c>
      <c r="B284" s="73" t="s">
        <v>457</v>
      </c>
      <c r="C284" s="64" t="s">
        <v>138</v>
      </c>
      <c r="D284" s="65" t="s">
        <v>74</v>
      </c>
      <c r="E284" s="66" t="s">
        <v>75</v>
      </c>
    </row>
    <row r="285" spans="1:5" ht="15.6" x14ac:dyDescent="0.3">
      <c r="A285" s="74" t="s">
        <v>458</v>
      </c>
      <c r="B285" s="75" t="s">
        <v>459</v>
      </c>
      <c r="C285" s="76">
        <v>15</v>
      </c>
      <c r="D285" s="77"/>
      <c r="E285" s="78">
        <f t="shared" si="6"/>
        <v>0</v>
      </c>
    </row>
    <row r="286" spans="1:5" ht="15.6" x14ac:dyDescent="0.3">
      <c r="A286" s="67" t="s">
        <v>460</v>
      </c>
      <c r="B286" s="68" t="s">
        <v>461</v>
      </c>
      <c r="C286" s="50">
        <v>10</v>
      </c>
      <c r="D286" s="70"/>
      <c r="E286" s="52">
        <f t="shared" si="6"/>
        <v>0</v>
      </c>
    </row>
    <row r="287" spans="1:5" ht="15.6" x14ac:dyDescent="0.3">
      <c r="A287" s="67" t="s">
        <v>462</v>
      </c>
      <c r="B287" s="68" t="s">
        <v>144</v>
      </c>
      <c r="C287" s="50">
        <v>5</v>
      </c>
      <c r="D287" s="70"/>
      <c r="E287" s="52">
        <f t="shared" si="6"/>
        <v>0</v>
      </c>
    </row>
    <row r="288" spans="1:5" ht="15.6" x14ac:dyDescent="0.3">
      <c r="A288" s="67" t="s">
        <v>463</v>
      </c>
      <c r="B288" s="68" t="s">
        <v>161</v>
      </c>
      <c r="C288" s="50">
        <v>40</v>
      </c>
      <c r="D288" s="70"/>
      <c r="E288" s="52">
        <f t="shared" si="6"/>
        <v>0</v>
      </c>
    </row>
    <row r="289" spans="1:5" ht="15.6" x14ac:dyDescent="0.3">
      <c r="A289" s="67" t="s">
        <v>464</v>
      </c>
      <c r="B289" s="68" t="s">
        <v>465</v>
      </c>
      <c r="C289" s="50">
        <v>25</v>
      </c>
      <c r="D289" s="70"/>
      <c r="E289" s="52">
        <f t="shared" si="6"/>
        <v>0</v>
      </c>
    </row>
    <row r="290" spans="1:5" ht="15.6" x14ac:dyDescent="0.3">
      <c r="A290" s="67" t="s">
        <v>466</v>
      </c>
      <c r="B290" s="68" t="s">
        <v>467</v>
      </c>
      <c r="C290" s="50">
        <v>25</v>
      </c>
      <c r="D290" s="70"/>
      <c r="E290" s="52">
        <f t="shared" si="6"/>
        <v>0</v>
      </c>
    </row>
    <row r="291" spans="1:5" ht="15.6" x14ac:dyDescent="0.3">
      <c r="A291" s="67" t="s">
        <v>468</v>
      </c>
      <c r="B291" s="68" t="s">
        <v>469</v>
      </c>
      <c r="C291" s="50">
        <v>25</v>
      </c>
      <c r="D291" s="70"/>
      <c r="E291" s="52">
        <f t="shared" si="6"/>
        <v>0</v>
      </c>
    </row>
    <row r="292" spans="1:5" ht="15.6" x14ac:dyDescent="0.3">
      <c r="A292" s="62" t="s">
        <v>71</v>
      </c>
      <c r="B292" s="73" t="s">
        <v>470</v>
      </c>
      <c r="C292" s="64" t="s">
        <v>138</v>
      </c>
      <c r="D292" s="65" t="s">
        <v>74</v>
      </c>
      <c r="E292" s="66" t="s">
        <v>75</v>
      </c>
    </row>
    <row r="293" spans="1:5" ht="15.6" x14ac:dyDescent="0.3">
      <c r="A293" s="67" t="s">
        <v>471</v>
      </c>
      <c r="B293" s="68" t="s">
        <v>472</v>
      </c>
      <c r="C293" s="50">
        <v>15</v>
      </c>
      <c r="D293" s="70"/>
      <c r="E293" s="52">
        <f>SUM(C293*D293)</f>
        <v>0</v>
      </c>
    </row>
    <row r="294" spans="1:5" ht="15.6" x14ac:dyDescent="0.3">
      <c r="A294" s="67" t="s">
        <v>473</v>
      </c>
      <c r="B294" s="68" t="s">
        <v>474</v>
      </c>
      <c r="C294" s="50">
        <v>10</v>
      </c>
      <c r="D294" s="70"/>
      <c r="E294" s="52">
        <f t="shared" si="6"/>
        <v>0</v>
      </c>
    </row>
    <row r="295" spans="1:5" ht="15.6" x14ac:dyDescent="0.3">
      <c r="A295" s="67" t="s">
        <v>475</v>
      </c>
      <c r="B295" s="68" t="s">
        <v>144</v>
      </c>
      <c r="C295" s="50">
        <v>5</v>
      </c>
      <c r="D295" s="70"/>
      <c r="E295" s="52">
        <f t="shared" si="6"/>
        <v>0</v>
      </c>
    </row>
    <row r="296" spans="1:5" ht="15.6" x14ac:dyDescent="0.3">
      <c r="A296" s="67" t="s">
        <v>476</v>
      </c>
      <c r="B296" s="68" t="s">
        <v>161</v>
      </c>
      <c r="C296" s="50">
        <v>40</v>
      </c>
      <c r="D296" s="70"/>
      <c r="E296" s="52">
        <f t="shared" si="6"/>
        <v>0</v>
      </c>
    </row>
    <row r="297" spans="1:5" ht="15.6" x14ac:dyDescent="0.3">
      <c r="A297" s="67" t="s">
        <v>477</v>
      </c>
      <c r="B297" s="68" t="s">
        <v>478</v>
      </c>
      <c r="C297" s="50">
        <v>25</v>
      </c>
      <c r="D297" s="70"/>
      <c r="E297" s="52">
        <f t="shared" si="6"/>
        <v>0</v>
      </c>
    </row>
    <row r="298" spans="1:5" ht="15.6" x14ac:dyDescent="0.3">
      <c r="A298" s="67" t="s">
        <v>479</v>
      </c>
      <c r="B298" s="68" t="s">
        <v>480</v>
      </c>
      <c r="C298" s="50">
        <v>25</v>
      </c>
      <c r="D298" s="70"/>
      <c r="E298" s="52">
        <f t="shared" si="6"/>
        <v>0</v>
      </c>
    </row>
    <row r="299" spans="1:5" ht="15.6" x14ac:dyDescent="0.3">
      <c r="A299" s="67" t="s">
        <v>481</v>
      </c>
      <c r="B299" s="68" t="s">
        <v>482</v>
      </c>
      <c r="C299" s="50">
        <v>25</v>
      </c>
      <c r="D299" s="70"/>
      <c r="E299" s="52">
        <f t="shared" si="6"/>
        <v>0</v>
      </c>
    </row>
    <row r="300" spans="1:5" ht="15.6" x14ac:dyDescent="0.3">
      <c r="A300" s="79" t="s">
        <v>71</v>
      </c>
      <c r="B300" s="80" t="s">
        <v>483</v>
      </c>
      <c r="C300" s="81" t="s">
        <v>73</v>
      </c>
      <c r="D300" s="82" t="s">
        <v>74</v>
      </c>
      <c r="E300" s="83" t="s">
        <v>75</v>
      </c>
    </row>
    <row r="301" spans="1:5" ht="15.6" x14ac:dyDescent="0.3">
      <c r="A301" s="84" t="s">
        <v>484</v>
      </c>
      <c r="B301" s="85" t="s">
        <v>485</v>
      </c>
      <c r="C301" s="56">
        <v>35</v>
      </c>
      <c r="D301" s="86"/>
      <c r="E301" s="58">
        <f>SUM(C301*D301)</f>
        <v>0</v>
      </c>
    </row>
    <row r="302" spans="1:5" ht="15.6" x14ac:dyDescent="0.3">
      <c r="A302" s="84" t="s">
        <v>486</v>
      </c>
      <c r="B302" s="85" t="s">
        <v>487</v>
      </c>
      <c r="C302" s="56">
        <v>10</v>
      </c>
      <c r="D302" s="86"/>
      <c r="E302" s="58">
        <f>SUM(C302*D302)</f>
        <v>0</v>
      </c>
    </row>
    <row r="303" spans="1:5" ht="15.6" x14ac:dyDescent="0.3">
      <c r="A303" s="84" t="s">
        <v>488</v>
      </c>
      <c r="B303" s="85" t="s">
        <v>489</v>
      </c>
      <c r="C303" s="56">
        <v>10</v>
      </c>
      <c r="D303" s="86"/>
      <c r="E303" s="58">
        <f>SUM(C303*D303)</f>
        <v>0</v>
      </c>
    </row>
    <row r="304" spans="1:5" ht="15.6" x14ac:dyDescent="0.3">
      <c r="A304" s="84" t="s">
        <v>490</v>
      </c>
      <c r="B304" s="85" t="s">
        <v>491</v>
      </c>
      <c r="C304" s="56">
        <v>35</v>
      </c>
      <c r="D304" s="86"/>
      <c r="E304" s="58">
        <f>SUM(C304*D304)</f>
        <v>0</v>
      </c>
    </row>
    <row r="305" spans="1:5" ht="15.6" x14ac:dyDescent="0.3">
      <c r="A305" s="84" t="s">
        <v>492</v>
      </c>
      <c r="B305" s="85" t="s">
        <v>493</v>
      </c>
      <c r="C305" s="56">
        <v>25</v>
      </c>
      <c r="D305" s="86"/>
      <c r="E305" s="58">
        <f>SUM(C305*D305)</f>
        <v>0</v>
      </c>
    </row>
    <row r="306" spans="1:5" ht="15.6" x14ac:dyDescent="0.3">
      <c r="A306" s="79" t="s">
        <v>71</v>
      </c>
      <c r="B306" s="87" t="s">
        <v>494</v>
      </c>
      <c r="C306" s="81" t="s">
        <v>73</v>
      </c>
      <c r="D306" s="82" t="s">
        <v>74</v>
      </c>
      <c r="E306" s="83" t="s">
        <v>75</v>
      </c>
    </row>
    <row r="307" spans="1:5" ht="15.6" x14ac:dyDescent="0.3">
      <c r="A307" s="88" t="s">
        <v>495</v>
      </c>
      <c r="B307" s="89" t="s">
        <v>496</v>
      </c>
      <c r="C307" s="90">
        <v>35</v>
      </c>
      <c r="D307" s="91"/>
      <c r="E307" s="92">
        <f>SUM(C307*D307)</f>
        <v>0</v>
      </c>
    </row>
    <row r="308" spans="1:5" ht="15.6" x14ac:dyDescent="0.3">
      <c r="A308" s="88" t="s">
        <v>497</v>
      </c>
      <c r="B308" s="89" t="s">
        <v>498</v>
      </c>
      <c r="C308" s="90">
        <v>10</v>
      </c>
      <c r="D308" s="91"/>
      <c r="E308" s="92">
        <f>SUM(C308*D308)</f>
        <v>0</v>
      </c>
    </row>
    <row r="309" spans="1:5" ht="15.6" x14ac:dyDescent="0.3">
      <c r="A309" s="88" t="s">
        <v>488</v>
      </c>
      <c r="B309" s="89" t="s">
        <v>499</v>
      </c>
      <c r="C309" s="90">
        <v>10</v>
      </c>
      <c r="D309" s="91"/>
      <c r="E309" s="92">
        <f>SUM(C309*D309)</f>
        <v>0</v>
      </c>
    </row>
    <row r="310" spans="1:5" ht="15.6" x14ac:dyDescent="0.3">
      <c r="A310" s="88" t="s">
        <v>500</v>
      </c>
      <c r="B310" s="89" t="s">
        <v>501</v>
      </c>
      <c r="C310" s="90">
        <v>35</v>
      </c>
      <c r="D310" s="91"/>
      <c r="E310" s="92">
        <f>SUM(C310*D310)</f>
        <v>0</v>
      </c>
    </row>
    <row r="311" spans="1:5" ht="15.6" customHeight="1" x14ac:dyDescent="0.3">
      <c r="A311" s="88" t="s">
        <v>502</v>
      </c>
      <c r="B311" s="89" t="s">
        <v>503</v>
      </c>
      <c r="C311" s="90">
        <v>25</v>
      </c>
      <c r="D311" s="91"/>
      <c r="E311" s="92">
        <f>SUM(C311*D311)</f>
        <v>0</v>
      </c>
    </row>
    <row r="312" spans="1:5" ht="15.6" x14ac:dyDescent="0.3">
      <c r="A312" s="79" t="s">
        <v>71</v>
      </c>
      <c r="B312" s="87" t="s">
        <v>504</v>
      </c>
      <c r="C312" s="81" t="s">
        <v>73</v>
      </c>
      <c r="D312" s="82" t="s">
        <v>74</v>
      </c>
      <c r="E312" s="83" t="s">
        <v>75</v>
      </c>
    </row>
    <row r="313" spans="1:5" ht="15.6" x14ac:dyDescent="0.3">
      <c r="A313" s="88" t="s">
        <v>505</v>
      </c>
      <c r="B313" s="89" t="s">
        <v>496</v>
      </c>
      <c r="C313" s="90">
        <v>35</v>
      </c>
      <c r="D313" s="91"/>
      <c r="E313" s="92">
        <f>SUM(C313*D313)</f>
        <v>0</v>
      </c>
    </row>
    <row r="314" spans="1:5" ht="15.6" x14ac:dyDescent="0.3">
      <c r="A314" s="88" t="s">
        <v>506</v>
      </c>
      <c r="B314" s="89" t="s">
        <v>498</v>
      </c>
      <c r="C314" s="90">
        <v>10</v>
      </c>
      <c r="D314" s="91"/>
      <c r="E314" s="92">
        <f>SUM(C314*D314)</f>
        <v>0</v>
      </c>
    </row>
    <row r="315" spans="1:5" ht="15.6" x14ac:dyDescent="0.3">
      <c r="A315" s="88" t="s">
        <v>488</v>
      </c>
      <c r="B315" s="89" t="s">
        <v>499</v>
      </c>
      <c r="C315" s="90">
        <v>10</v>
      </c>
      <c r="D315" s="91"/>
      <c r="E315" s="92">
        <f>SUM(C315*D315)</f>
        <v>0</v>
      </c>
    </row>
    <row r="316" spans="1:5" ht="15.6" x14ac:dyDescent="0.3">
      <c r="A316" s="88" t="s">
        <v>507</v>
      </c>
      <c r="B316" s="89" t="s">
        <v>501</v>
      </c>
      <c r="C316" s="90">
        <v>35</v>
      </c>
      <c r="D316" s="91"/>
      <c r="E316" s="92">
        <f>SUM(C316*D316)</f>
        <v>0</v>
      </c>
    </row>
    <row r="317" spans="1:5" ht="15.6" x14ac:dyDescent="0.3">
      <c r="A317" s="88" t="s">
        <v>508</v>
      </c>
      <c r="B317" s="89" t="s">
        <v>503</v>
      </c>
      <c r="C317" s="90">
        <v>25</v>
      </c>
      <c r="D317" s="91"/>
      <c r="E317" s="92">
        <f>SUM(C317*D317)</f>
        <v>0</v>
      </c>
    </row>
    <row r="318" spans="1:5" ht="15.6" x14ac:dyDescent="0.3">
      <c r="A318" s="79" t="s">
        <v>71</v>
      </c>
      <c r="B318" s="87" t="s">
        <v>509</v>
      </c>
      <c r="C318" s="81" t="s">
        <v>73</v>
      </c>
      <c r="D318" s="82" t="s">
        <v>74</v>
      </c>
      <c r="E318" s="83" t="s">
        <v>75</v>
      </c>
    </row>
    <row r="319" spans="1:5" ht="15.6" x14ac:dyDescent="0.3">
      <c r="A319" s="88" t="s">
        <v>510</v>
      </c>
      <c r="B319" s="89" t="s">
        <v>496</v>
      </c>
      <c r="C319" s="90">
        <v>35</v>
      </c>
      <c r="D319" s="91"/>
      <c r="E319" s="92">
        <f>SUM(C319*D319)</f>
        <v>0</v>
      </c>
    </row>
    <row r="320" spans="1:5" ht="15.6" x14ac:dyDescent="0.3">
      <c r="A320" s="88" t="s">
        <v>511</v>
      </c>
      <c r="B320" s="89" t="s">
        <v>498</v>
      </c>
      <c r="C320" s="90">
        <v>10</v>
      </c>
      <c r="D320" s="91"/>
      <c r="E320" s="92">
        <f>SUM(C320*D320)</f>
        <v>0</v>
      </c>
    </row>
    <row r="321" spans="1:5" ht="15.6" x14ac:dyDescent="0.3">
      <c r="A321" s="88" t="s">
        <v>488</v>
      </c>
      <c r="B321" s="89" t="s">
        <v>499</v>
      </c>
      <c r="C321" s="90">
        <v>10</v>
      </c>
      <c r="D321" s="91"/>
      <c r="E321" s="92">
        <f>SUM(C321*D321)</f>
        <v>0</v>
      </c>
    </row>
    <row r="322" spans="1:5" ht="15.6" x14ac:dyDescent="0.3">
      <c r="A322" s="88" t="s">
        <v>512</v>
      </c>
      <c r="B322" s="89" t="s">
        <v>501</v>
      </c>
      <c r="C322" s="90">
        <v>35</v>
      </c>
      <c r="D322" s="91"/>
      <c r="E322" s="92">
        <f>SUM(C322*D322)</f>
        <v>0</v>
      </c>
    </row>
    <row r="323" spans="1:5" ht="15.6" x14ac:dyDescent="0.3">
      <c r="A323" s="88" t="s">
        <v>513</v>
      </c>
      <c r="B323" s="89" t="s">
        <v>503</v>
      </c>
      <c r="C323" s="90">
        <v>25</v>
      </c>
      <c r="D323" s="91"/>
      <c r="E323" s="92">
        <f>SUM(C323*D323)</f>
        <v>0</v>
      </c>
    </row>
    <row r="324" spans="1:5" ht="15.6" x14ac:dyDescent="0.3">
      <c r="A324" s="245" t="s">
        <v>514</v>
      </c>
      <c r="B324" s="246"/>
      <c r="C324" s="246"/>
      <c r="D324" s="246"/>
      <c r="E324" s="93">
        <f>SUM(E4:E323)</f>
        <v>0</v>
      </c>
    </row>
    <row r="325" spans="1:5" ht="17.399999999999999" x14ac:dyDescent="0.3">
      <c r="A325" s="94"/>
      <c r="B325" s="95"/>
      <c r="C325" s="95"/>
      <c r="D325" s="95"/>
      <c r="E325" s="96"/>
    </row>
    <row r="326" spans="1:5" ht="21" x14ac:dyDescent="0.4">
      <c r="A326" s="232" t="s">
        <v>515</v>
      </c>
      <c r="B326" s="233"/>
      <c r="C326" s="233"/>
      <c r="D326" s="233"/>
      <c r="E326" s="233"/>
    </row>
    <row r="327" spans="1:5" ht="17.399999999999999" x14ac:dyDescent="0.3">
      <c r="A327" s="130" t="s">
        <v>71</v>
      </c>
      <c r="B327" s="131" t="s">
        <v>516</v>
      </c>
      <c r="C327" s="132" t="s">
        <v>138</v>
      </c>
      <c r="D327" s="133" t="s">
        <v>74</v>
      </c>
      <c r="E327" s="134" t="s">
        <v>75</v>
      </c>
    </row>
    <row r="328" spans="1:5" ht="15.6" x14ac:dyDescent="0.3">
      <c r="A328" s="67" t="s">
        <v>517</v>
      </c>
      <c r="B328" s="97" t="s">
        <v>518</v>
      </c>
      <c r="C328" s="50">
        <v>3000</v>
      </c>
      <c r="D328" s="70"/>
      <c r="E328" s="52">
        <f t="shared" ref="E328:E333" si="7">SUM(C328*D328)</f>
        <v>0</v>
      </c>
    </row>
    <row r="329" spans="1:5" ht="15.6" x14ac:dyDescent="0.3">
      <c r="A329" s="67" t="s">
        <v>519</v>
      </c>
      <c r="B329" s="97" t="s">
        <v>520</v>
      </c>
      <c r="C329" s="50">
        <v>3000</v>
      </c>
      <c r="D329" s="70"/>
      <c r="E329" s="52">
        <f t="shared" si="7"/>
        <v>0</v>
      </c>
    </row>
    <row r="330" spans="1:5" ht="15.6" x14ac:dyDescent="0.3">
      <c r="A330" s="67" t="s">
        <v>521</v>
      </c>
      <c r="B330" s="97" t="s">
        <v>522</v>
      </c>
      <c r="C330" s="50">
        <v>3000</v>
      </c>
      <c r="D330" s="70"/>
      <c r="E330" s="52">
        <f t="shared" si="7"/>
        <v>0</v>
      </c>
    </row>
    <row r="331" spans="1:5" ht="15.6" x14ac:dyDescent="0.3">
      <c r="A331" s="67" t="s">
        <v>523</v>
      </c>
      <c r="B331" s="97" t="s">
        <v>524</v>
      </c>
      <c r="C331" s="50">
        <v>3000</v>
      </c>
      <c r="D331" s="70"/>
      <c r="E331" s="52">
        <f t="shared" si="7"/>
        <v>0</v>
      </c>
    </row>
    <row r="332" spans="1:5" ht="15.6" x14ac:dyDescent="0.3">
      <c r="A332" s="67" t="s">
        <v>525</v>
      </c>
      <c r="B332" s="97" t="s">
        <v>526</v>
      </c>
      <c r="C332" s="50">
        <v>3000</v>
      </c>
      <c r="D332" s="70"/>
      <c r="E332" s="52">
        <f t="shared" si="7"/>
        <v>0</v>
      </c>
    </row>
    <row r="333" spans="1:5" ht="15.6" x14ac:dyDescent="0.3">
      <c r="A333" s="67" t="s">
        <v>527</v>
      </c>
      <c r="B333" s="97" t="s">
        <v>528</v>
      </c>
      <c r="C333" s="50">
        <v>2000</v>
      </c>
      <c r="D333" s="70"/>
      <c r="E333" s="52">
        <f t="shared" si="7"/>
        <v>0</v>
      </c>
    </row>
    <row r="334" spans="1:5" ht="15.6" x14ac:dyDescent="0.3">
      <c r="A334" s="213" t="s">
        <v>529</v>
      </c>
      <c r="B334" s="214"/>
      <c r="C334" s="214"/>
      <c r="D334" s="214"/>
      <c r="E334" s="135">
        <f>SUM(E328:E333)</f>
        <v>0</v>
      </c>
    </row>
    <row r="335" spans="1:5" ht="17.399999999999999" x14ac:dyDescent="0.3">
      <c r="A335" s="98"/>
      <c r="B335" s="99"/>
      <c r="C335" s="98"/>
      <c r="D335" s="98"/>
      <c r="E335" s="100"/>
    </row>
    <row r="336" spans="1:5" x14ac:dyDescent="0.3">
      <c r="A336" s="215" t="s">
        <v>530</v>
      </c>
      <c r="B336" s="216"/>
      <c r="C336" s="216"/>
      <c r="D336" s="216"/>
      <c r="E336" s="216"/>
    </row>
    <row r="337" spans="1:5" ht="17.399999999999999" x14ac:dyDescent="0.3">
      <c r="A337" s="136" t="s">
        <v>71</v>
      </c>
      <c r="B337" s="137" t="s">
        <v>531</v>
      </c>
      <c r="C337" s="138" t="s">
        <v>138</v>
      </c>
      <c r="D337" s="139" t="s">
        <v>74</v>
      </c>
      <c r="E337" s="140" t="s">
        <v>75</v>
      </c>
    </row>
    <row r="338" spans="1:5" ht="15.6" x14ac:dyDescent="0.3">
      <c r="A338" s="67" t="s">
        <v>532</v>
      </c>
      <c r="B338" s="49" t="s">
        <v>533</v>
      </c>
      <c r="C338" s="50">
        <v>775</v>
      </c>
      <c r="D338" s="101"/>
      <c r="E338" s="102">
        <f>SUM(C338*D338)</f>
        <v>0</v>
      </c>
    </row>
    <row r="339" spans="1:5" ht="15.6" x14ac:dyDescent="0.3">
      <c r="A339" s="67" t="s">
        <v>534</v>
      </c>
      <c r="B339" s="49" t="s">
        <v>535</v>
      </c>
      <c r="C339" s="50">
        <v>775</v>
      </c>
      <c r="D339" s="101"/>
      <c r="E339" s="102">
        <f>SUM(C339*D339)</f>
        <v>0</v>
      </c>
    </row>
    <row r="340" spans="1:5" ht="15.6" x14ac:dyDescent="0.3">
      <c r="A340" s="67" t="s">
        <v>536</v>
      </c>
      <c r="B340" s="49" t="s">
        <v>537</v>
      </c>
      <c r="C340" s="50">
        <v>765</v>
      </c>
      <c r="D340" s="101"/>
      <c r="E340" s="102">
        <f>SUM(C340*D340)</f>
        <v>0</v>
      </c>
    </row>
    <row r="341" spans="1:5" ht="15.6" x14ac:dyDescent="0.3">
      <c r="A341" s="67" t="s">
        <v>538</v>
      </c>
      <c r="B341" s="49" t="s">
        <v>539</v>
      </c>
      <c r="C341" s="50">
        <v>765</v>
      </c>
      <c r="D341" s="101"/>
      <c r="E341" s="102">
        <f>SUM(C341*D341)</f>
        <v>0</v>
      </c>
    </row>
    <row r="342" spans="1:5" ht="17.399999999999999" x14ac:dyDescent="0.3">
      <c r="A342" s="217" t="s">
        <v>841</v>
      </c>
      <c r="B342" s="203"/>
      <c r="C342" s="203"/>
      <c r="D342" s="203"/>
      <c r="E342" s="204"/>
    </row>
    <row r="343" spans="1:5" ht="17.399999999999999" x14ac:dyDescent="0.3">
      <c r="A343" s="142"/>
      <c r="B343" s="137" t="s">
        <v>540</v>
      </c>
      <c r="C343" s="143"/>
      <c r="D343" s="143"/>
      <c r="E343" s="144"/>
    </row>
    <row r="344" spans="1:5" ht="15.6" x14ac:dyDescent="0.3">
      <c r="A344" s="136" t="s">
        <v>71</v>
      </c>
      <c r="B344" s="145" t="s">
        <v>541</v>
      </c>
      <c r="C344" s="138" t="s">
        <v>138</v>
      </c>
      <c r="D344" s="139" t="s">
        <v>74</v>
      </c>
      <c r="E344" s="140" t="s">
        <v>75</v>
      </c>
    </row>
    <row r="345" spans="1:5" ht="15.6" x14ac:dyDescent="0.3">
      <c r="A345" s="74" t="s">
        <v>542</v>
      </c>
      <c r="B345" s="103" t="s">
        <v>543</v>
      </c>
      <c r="C345" s="76">
        <v>40</v>
      </c>
      <c r="D345" s="104"/>
      <c r="E345" s="105">
        <f>SUM(C345*D345)</f>
        <v>0</v>
      </c>
    </row>
    <row r="346" spans="1:5" ht="15.6" x14ac:dyDescent="0.3">
      <c r="A346" s="67" t="s">
        <v>544</v>
      </c>
      <c r="B346" s="106" t="s">
        <v>545</v>
      </c>
      <c r="C346" s="50">
        <v>20</v>
      </c>
      <c r="D346" s="101"/>
      <c r="E346" s="107">
        <f>SUM(C346*D346)</f>
        <v>0</v>
      </c>
    </row>
    <row r="347" spans="1:5" ht="15.6" x14ac:dyDescent="0.3">
      <c r="A347" s="67" t="s">
        <v>546</v>
      </c>
      <c r="B347" s="106" t="s">
        <v>547</v>
      </c>
      <c r="C347" s="50">
        <v>20</v>
      </c>
      <c r="D347" s="101"/>
      <c r="E347" s="107">
        <f t="shared" ref="E347:E389" si="8">SUM(C347*D347)</f>
        <v>0</v>
      </c>
    </row>
    <row r="348" spans="1:5" ht="15.6" x14ac:dyDescent="0.3">
      <c r="A348" s="67" t="s">
        <v>548</v>
      </c>
      <c r="B348" s="106" t="s">
        <v>549</v>
      </c>
      <c r="C348" s="50">
        <v>10</v>
      </c>
      <c r="D348" s="101"/>
      <c r="E348" s="107">
        <f t="shared" si="8"/>
        <v>0</v>
      </c>
    </row>
    <row r="349" spans="1:5" ht="15.6" x14ac:dyDescent="0.3">
      <c r="A349" s="67" t="s">
        <v>550</v>
      </c>
      <c r="B349" s="106" t="s">
        <v>551</v>
      </c>
      <c r="C349" s="50">
        <v>75</v>
      </c>
      <c r="D349" s="101"/>
      <c r="E349" s="107">
        <f t="shared" si="8"/>
        <v>0</v>
      </c>
    </row>
    <row r="350" spans="1:5" ht="15.6" x14ac:dyDescent="0.3">
      <c r="A350" s="67" t="s">
        <v>552</v>
      </c>
      <c r="B350" s="106" t="s">
        <v>553</v>
      </c>
      <c r="C350" s="50">
        <v>25</v>
      </c>
      <c r="D350" s="101"/>
      <c r="E350" s="107">
        <f t="shared" si="8"/>
        <v>0</v>
      </c>
    </row>
    <row r="351" spans="1:5" ht="15.6" x14ac:dyDescent="0.3">
      <c r="A351" s="67" t="s">
        <v>554</v>
      </c>
      <c r="B351" s="106" t="s">
        <v>555</v>
      </c>
      <c r="C351" s="50">
        <v>25</v>
      </c>
      <c r="D351" s="101"/>
      <c r="E351" s="107">
        <f t="shared" si="8"/>
        <v>0</v>
      </c>
    </row>
    <row r="352" spans="1:5" ht="15.6" x14ac:dyDescent="0.3">
      <c r="A352" s="67" t="s">
        <v>556</v>
      </c>
      <c r="B352" s="106" t="s">
        <v>557</v>
      </c>
      <c r="C352" s="50">
        <v>25</v>
      </c>
      <c r="D352" s="101"/>
      <c r="E352" s="107">
        <f t="shared" si="8"/>
        <v>0</v>
      </c>
    </row>
    <row r="353" spans="1:5" ht="15.6" x14ac:dyDescent="0.3">
      <c r="A353" s="67" t="s">
        <v>558</v>
      </c>
      <c r="B353" s="106" t="s">
        <v>559</v>
      </c>
      <c r="C353" s="50">
        <v>25</v>
      </c>
      <c r="D353" s="101"/>
      <c r="E353" s="107">
        <f t="shared" si="8"/>
        <v>0</v>
      </c>
    </row>
    <row r="354" spans="1:5" ht="15.6" x14ac:dyDescent="0.3">
      <c r="A354" s="67" t="s">
        <v>560</v>
      </c>
      <c r="B354" s="106" t="s">
        <v>561</v>
      </c>
      <c r="C354" s="50">
        <v>25</v>
      </c>
      <c r="D354" s="101"/>
      <c r="E354" s="107">
        <f t="shared" si="8"/>
        <v>0</v>
      </c>
    </row>
    <row r="355" spans="1:5" ht="15.6" x14ac:dyDescent="0.3">
      <c r="A355" s="67" t="s">
        <v>562</v>
      </c>
      <c r="B355" s="146" t="s">
        <v>563</v>
      </c>
      <c r="C355" s="50">
        <v>2000</v>
      </c>
      <c r="D355" s="101"/>
      <c r="E355" s="107">
        <f t="shared" si="8"/>
        <v>0</v>
      </c>
    </row>
    <row r="356" spans="1:5" ht="15.6" x14ac:dyDescent="0.3">
      <c r="A356" s="142"/>
      <c r="B356" s="145" t="s">
        <v>564</v>
      </c>
      <c r="C356" s="143"/>
      <c r="D356" s="143"/>
      <c r="E356" s="144"/>
    </row>
    <row r="357" spans="1:5" ht="15.6" x14ac:dyDescent="0.3">
      <c r="A357" s="67" t="s">
        <v>565</v>
      </c>
      <c r="B357" s="106" t="s">
        <v>566</v>
      </c>
      <c r="C357" s="50">
        <v>40</v>
      </c>
      <c r="D357" s="101"/>
      <c r="E357" s="107">
        <f>SUM(C357*D357)</f>
        <v>0</v>
      </c>
    </row>
    <row r="358" spans="1:5" ht="15.6" x14ac:dyDescent="0.3">
      <c r="A358" s="67" t="s">
        <v>567</v>
      </c>
      <c r="B358" s="106" t="s">
        <v>568</v>
      </c>
      <c r="C358" s="50">
        <v>20</v>
      </c>
      <c r="D358" s="101"/>
      <c r="E358" s="107">
        <f t="shared" si="8"/>
        <v>0</v>
      </c>
    </row>
    <row r="359" spans="1:5" ht="15.6" x14ac:dyDescent="0.3">
      <c r="A359" s="67" t="s">
        <v>569</v>
      </c>
      <c r="B359" s="106" t="s">
        <v>570</v>
      </c>
      <c r="C359" s="50">
        <v>20</v>
      </c>
      <c r="D359" s="101"/>
      <c r="E359" s="107">
        <f t="shared" si="8"/>
        <v>0</v>
      </c>
    </row>
    <row r="360" spans="1:5" ht="15.6" x14ac:dyDescent="0.3">
      <c r="A360" s="67" t="s">
        <v>571</v>
      </c>
      <c r="B360" s="106" t="s">
        <v>572</v>
      </c>
      <c r="C360" s="50">
        <v>10</v>
      </c>
      <c r="D360" s="101"/>
      <c r="E360" s="107">
        <f t="shared" si="8"/>
        <v>0</v>
      </c>
    </row>
    <row r="361" spans="1:5" ht="15.6" x14ac:dyDescent="0.3">
      <c r="A361" s="67" t="s">
        <v>573</v>
      </c>
      <c r="B361" s="106" t="s">
        <v>551</v>
      </c>
      <c r="C361" s="50">
        <v>75</v>
      </c>
      <c r="D361" s="101"/>
      <c r="E361" s="107">
        <f t="shared" si="8"/>
        <v>0</v>
      </c>
    </row>
    <row r="362" spans="1:5" ht="15.6" x14ac:dyDescent="0.3">
      <c r="A362" s="67" t="s">
        <v>574</v>
      </c>
      <c r="B362" s="106" t="s">
        <v>553</v>
      </c>
      <c r="C362" s="50">
        <v>25</v>
      </c>
      <c r="D362" s="101"/>
      <c r="E362" s="107">
        <f t="shared" si="8"/>
        <v>0</v>
      </c>
    </row>
    <row r="363" spans="1:5" ht="15.6" x14ac:dyDescent="0.3">
      <c r="A363" s="67" t="s">
        <v>575</v>
      </c>
      <c r="B363" s="106" t="s">
        <v>555</v>
      </c>
      <c r="C363" s="50">
        <v>25</v>
      </c>
      <c r="D363" s="101"/>
      <c r="E363" s="107">
        <f t="shared" si="8"/>
        <v>0</v>
      </c>
    </row>
    <row r="364" spans="1:5" ht="15.6" x14ac:dyDescent="0.3">
      <c r="A364" s="67" t="s">
        <v>576</v>
      </c>
      <c r="B364" s="106" t="s">
        <v>557</v>
      </c>
      <c r="C364" s="50">
        <v>25</v>
      </c>
      <c r="D364" s="101"/>
      <c r="E364" s="107">
        <f t="shared" si="8"/>
        <v>0</v>
      </c>
    </row>
    <row r="365" spans="1:5" ht="15.6" x14ac:dyDescent="0.3">
      <c r="A365" s="67" t="s">
        <v>577</v>
      </c>
      <c r="B365" s="106" t="s">
        <v>559</v>
      </c>
      <c r="C365" s="50">
        <v>25</v>
      </c>
      <c r="D365" s="101"/>
      <c r="E365" s="107">
        <f t="shared" si="8"/>
        <v>0</v>
      </c>
    </row>
    <row r="366" spans="1:5" ht="15.6" x14ac:dyDescent="0.3">
      <c r="A366" s="67" t="s">
        <v>578</v>
      </c>
      <c r="B366" s="106" t="s">
        <v>561</v>
      </c>
      <c r="C366" s="50">
        <v>25</v>
      </c>
      <c r="D366" s="101"/>
      <c r="E366" s="107">
        <f t="shared" si="8"/>
        <v>0</v>
      </c>
    </row>
    <row r="367" spans="1:5" ht="15.6" x14ac:dyDescent="0.3">
      <c r="A367" s="67" t="s">
        <v>579</v>
      </c>
      <c r="B367" s="146" t="s">
        <v>580</v>
      </c>
      <c r="C367" s="50">
        <v>2000</v>
      </c>
      <c r="D367" s="101"/>
      <c r="E367" s="107">
        <f t="shared" si="8"/>
        <v>0</v>
      </c>
    </row>
    <row r="368" spans="1:5" ht="15.6" x14ac:dyDescent="0.3">
      <c r="A368" s="142"/>
      <c r="B368" s="145" t="s">
        <v>581</v>
      </c>
      <c r="C368" s="143"/>
      <c r="D368" s="143"/>
      <c r="E368" s="144"/>
    </row>
    <row r="369" spans="1:5" ht="15.6" x14ac:dyDescent="0.3">
      <c r="A369" s="67" t="s">
        <v>582</v>
      </c>
      <c r="B369" s="106" t="s">
        <v>583</v>
      </c>
      <c r="C369" s="50">
        <v>40</v>
      </c>
      <c r="D369" s="101"/>
      <c r="E369" s="107">
        <f>SUM(C369*D369)</f>
        <v>0</v>
      </c>
    </row>
    <row r="370" spans="1:5" ht="15.6" x14ac:dyDescent="0.3">
      <c r="A370" s="67" t="s">
        <v>584</v>
      </c>
      <c r="B370" s="106" t="s">
        <v>324</v>
      </c>
      <c r="C370" s="50">
        <v>20</v>
      </c>
      <c r="D370" s="101"/>
      <c r="E370" s="107">
        <f t="shared" si="8"/>
        <v>0</v>
      </c>
    </row>
    <row r="371" spans="1:5" ht="15.6" x14ac:dyDescent="0.3">
      <c r="A371" s="67" t="s">
        <v>585</v>
      </c>
      <c r="B371" s="108" t="s">
        <v>586</v>
      </c>
      <c r="C371" s="50">
        <v>20</v>
      </c>
      <c r="D371" s="101"/>
      <c r="E371" s="107">
        <f t="shared" si="8"/>
        <v>0</v>
      </c>
    </row>
    <row r="372" spans="1:5" ht="15.6" x14ac:dyDescent="0.3">
      <c r="A372" s="67" t="s">
        <v>587</v>
      </c>
      <c r="B372" s="106" t="s">
        <v>588</v>
      </c>
      <c r="C372" s="50">
        <v>10</v>
      </c>
      <c r="D372" s="101"/>
      <c r="E372" s="107">
        <f t="shared" si="8"/>
        <v>0</v>
      </c>
    </row>
    <row r="373" spans="1:5" ht="15.6" x14ac:dyDescent="0.3">
      <c r="A373" s="67" t="s">
        <v>589</v>
      </c>
      <c r="B373" s="106" t="s">
        <v>590</v>
      </c>
      <c r="C373" s="50">
        <v>80</v>
      </c>
      <c r="D373" s="101"/>
      <c r="E373" s="107">
        <f t="shared" si="8"/>
        <v>0</v>
      </c>
    </row>
    <row r="374" spans="1:5" ht="15.6" x14ac:dyDescent="0.3">
      <c r="A374" s="67" t="s">
        <v>591</v>
      </c>
      <c r="B374" s="106" t="s">
        <v>592</v>
      </c>
      <c r="C374" s="50">
        <v>25</v>
      </c>
      <c r="D374" s="101"/>
      <c r="E374" s="107">
        <f t="shared" si="8"/>
        <v>0</v>
      </c>
    </row>
    <row r="375" spans="1:5" ht="15.6" x14ac:dyDescent="0.3">
      <c r="A375" s="67" t="s">
        <v>593</v>
      </c>
      <c r="B375" s="106" t="s">
        <v>594</v>
      </c>
      <c r="C375" s="50">
        <v>25</v>
      </c>
      <c r="D375" s="101"/>
      <c r="E375" s="107">
        <f>SUM(C375*D375)</f>
        <v>0</v>
      </c>
    </row>
    <row r="376" spans="1:5" ht="15.6" x14ac:dyDescent="0.3">
      <c r="A376" s="67" t="s">
        <v>595</v>
      </c>
      <c r="B376" s="106" t="s">
        <v>596</v>
      </c>
      <c r="C376" s="50">
        <v>25</v>
      </c>
      <c r="D376" s="101"/>
      <c r="E376" s="107">
        <f t="shared" si="8"/>
        <v>0</v>
      </c>
    </row>
    <row r="377" spans="1:5" ht="15.6" x14ac:dyDescent="0.3">
      <c r="A377" s="67" t="s">
        <v>597</v>
      </c>
      <c r="B377" s="106" t="s">
        <v>598</v>
      </c>
      <c r="C377" s="50">
        <v>25</v>
      </c>
      <c r="D377" s="101"/>
      <c r="E377" s="107">
        <f t="shared" si="8"/>
        <v>0</v>
      </c>
    </row>
    <row r="378" spans="1:5" ht="15.6" x14ac:dyDescent="0.3">
      <c r="A378" s="67" t="s">
        <v>599</v>
      </c>
      <c r="B378" s="146" t="s">
        <v>600</v>
      </c>
      <c r="C378" s="50">
        <v>2000</v>
      </c>
      <c r="D378" s="101"/>
      <c r="E378" s="107">
        <f t="shared" si="8"/>
        <v>0</v>
      </c>
    </row>
    <row r="379" spans="1:5" ht="15.6" x14ac:dyDescent="0.3">
      <c r="A379" s="142"/>
      <c r="B379" s="145" t="s">
        <v>601</v>
      </c>
      <c r="C379" s="143"/>
      <c r="D379" s="143"/>
      <c r="E379" s="144"/>
    </row>
    <row r="380" spans="1:5" ht="15.6" x14ac:dyDescent="0.3">
      <c r="A380" s="67" t="s">
        <v>602</v>
      </c>
      <c r="B380" s="106" t="s">
        <v>603</v>
      </c>
      <c r="C380" s="50">
        <v>40</v>
      </c>
      <c r="D380" s="101"/>
      <c r="E380" s="107">
        <f>SUM(C380*D380)</f>
        <v>0</v>
      </c>
    </row>
    <row r="381" spans="1:5" ht="15.6" x14ac:dyDescent="0.3">
      <c r="A381" s="109" t="s">
        <v>604</v>
      </c>
      <c r="B381" s="106" t="s">
        <v>605</v>
      </c>
      <c r="C381" s="50">
        <v>20</v>
      </c>
      <c r="D381" s="101"/>
      <c r="E381" s="107">
        <f t="shared" si="8"/>
        <v>0</v>
      </c>
    </row>
    <row r="382" spans="1:5" ht="15.6" x14ac:dyDescent="0.3">
      <c r="A382" s="67" t="s">
        <v>606</v>
      </c>
      <c r="B382" s="106" t="s">
        <v>607</v>
      </c>
      <c r="C382" s="50">
        <v>20</v>
      </c>
      <c r="D382" s="101"/>
      <c r="E382" s="107">
        <f t="shared" si="8"/>
        <v>0</v>
      </c>
    </row>
    <row r="383" spans="1:5" ht="15.6" x14ac:dyDescent="0.3">
      <c r="A383" s="67" t="s">
        <v>608</v>
      </c>
      <c r="B383" s="106" t="s">
        <v>609</v>
      </c>
      <c r="C383" s="50">
        <v>10</v>
      </c>
      <c r="D383" s="101"/>
      <c r="E383" s="107">
        <f t="shared" si="8"/>
        <v>0</v>
      </c>
    </row>
    <row r="384" spans="1:5" ht="15.6" x14ac:dyDescent="0.3">
      <c r="A384" s="67" t="s">
        <v>610</v>
      </c>
      <c r="B384" s="106" t="s">
        <v>590</v>
      </c>
      <c r="C384" s="50">
        <v>80</v>
      </c>
      <c r="D384" s="101"/>
      <c r="E384" s="107">
        <f t="shared" si="8"/>
        <v>0</v>
      </c>
    </row>
    <row r="385" spans="1:5" ht="15.6" x14ac:dyDescent="0.3">
      <c r="A385" s="67" t="s">
        <v>611</v>
      </c>
      <c r="B385" s="106" t="s">
        <v>612</v>
      </c>
      <c r="C385" s="50">
        <v>25</v>
      </c>
      <c r="D385" s="101"/>
      <c r="E385" s="107">
        <f t="shared" si="8"/>
        <v>0</v>
      </c>
    </row>
    <row r="386" spans="1:5" ht="15.6" x14ac:dyDescent="0.3">
      <c r="A386" s="67" t="s">
        <v>613</v>
      </c>
      <c r="B386" s="106" t="s">
        <v>594</v>
      </c>
      <c r="C386" s="50">
        <v>25</v>
      </c>
      <c r="D386" s="101"/>
      <c r="E386" s="107">
        <f t="shared" si="8"/>
        <v>0</v>
      </c>
    </row>
    <row r="387" spans="1:5" ht="15.6" x14ac:dyDescent="0.3">
      <c r="A387" s="67" t="s">
        <v>614</v>
      </c>
      <c r="B387" s="106" t="s">
        <v>615</v>
      </c>
      <c r="C387" s="50">
        <v>25</v>
      </c>
      <c r="D387" s="101"/>
      <c r="E387" s="107">
        <f t="shared" si="8"/>
        <v>0</v>
      </c>
    </row>
    <row r="388" spans="1:5" ht="15.6" x14ac:dyDescent="0.3">
      <c r="A388" s="67" t="s">
        <v>616</v>
      </c>
      <c r="B388" s="106" t="s">
        <v>617</v>
      </c>
      <c r="C388" s="50">
        <v>25</v>
      </c>
      <c r="D388" s="101"/>
      <c r="E388" s="107">
        <f t="shared" si="8"/>
        <v>0</v>
      </c>
    </row>
    <row r="389" spans="1:5" ht="15.6" x14ac:dyDescent="0.3">
      <c r="A389" s="67" t="s">
        <v>618</v>
      </c>
      <c r="B389" s="146" t="s">
        <v>619</v>
      </c>
      <c r="C389" s="50">
        <v>2000</v>
      </c>
      <c r="D389" s="101"/>
      <c r="E389" s="107">
        <f t="shared" si="8"/>
        <v>0</v>
      </c>
    </row>
    <row r="390" spans="1:5" ht="15.6" x14ac:dyDescent="0.3">
      <c r="A390" s="218" t="s">
        <v>620</v>
      </c>
      <c r="B390" s="216"/>
      <c r="C390" s="216"/>
      <c r="D390" s="216"/>
      <c r="E390" s="141">
        <f>SUM(E338:E389)</f>
        <v>0</v>
      </c>
    </row>
    <row r="392" spans="1:5" ht="18" x14ac:dyDescent="0.35">
      <c r="A392" s="228" t="s">
        <v>833</v>
      </c>
      <c r="B392" s="229"/>
      <c r="C392" s="229"/>
      <c r="D392" s="229"/>
      <c r="E392" s="229"/>
    </row>
    <row r="393" spans="1:5" ht="15.6" x14ac:dyDescent="0.3">
      <c r="A393" s="67" t="s">
        <v>836</v>
      </c>
      <c r="B393" s="110" t="s">
        <v>837</v>
      </c>
      <c r="C393" s="50">
        <v>1695</v>
      </c>
      <c r="D393" s="70"/>
      <c r="E393" s="102">
        <f>SUM(C393*D393)</f>
        <v>0</v>
      </c>
    </row>
    <row r="394" spans="1:5" ht="15.6" x14ac:dyDescent="0.3">
      <c r="A394" s="230" t="s">
        <v>834</v>
      </c>
      <c r="B394" s="231"/>
      <c r="C394" s="231"/>
      <c r="D394" s="231"/>
      <c r="E394" s="167">
        <f>SUM(E393)</f>
        <v>0</v>
      </c>
    </row>
    <row r="396" spans="1:5" ht="18" x14ac:dyDescent="0.35">
      <c r="A396" s="219" t="s">
        <v>832</v>
      </c>
      <c r="B396" s="220"/>
      <c r="C396" s="220"/>
      <c r="D396" s="220"/>
      <c r="E396" s="220"/>
    </row>
    <row r="397" spans="1:5" ht="15.6" x14ac:dyDescent="0.3">
      <c r="A397" s="147" t="s">
        <v>71</v>
      </c>
      <c r="B397" s="148" t="s">
        <v>621</v>
      </c>
      <c r="C397" s="149" t="s">
        <v>73</v>
      </c>
      <c r="D397" s="150" t="s">
        <v>74</v>
      </c>
      <c r="E397" s="151" t="s">
        <v>75</v>
      </c>
    </row>
    <row r="398" spans="1:5" ht="15.6" x14ac:dyDescent="0.3">
      <c r="A398" s="48" t="s">
        <v>622</v>
      </c>
      <c r="B398" s="110" t="s">
        <v>623</v>
      </c>
      <c r="C398" s="50">
        <v>815</v>
      </c>
      <c r="D398" s="70"/>
      <c r="E398" s="102">
        <f>SUM(C398*D398)</f>
        <v>0</v>
      </c>
    </row>
    <row r="399" spans="1:5" ht="17.399999999999999" x14ac:dyDescent="0.3">
      <c r="A399" s="217" t="s">
        <v>842</v>
      </c>
      <c r="B399" s="203"/>
      <c r="C399" s="203"/>
      <c r="D399" s="203"/>
      <c r="E399" s="204"/>
    </row>
    <row r="400" spans="1:5" ht="15.6" x14ac:dyDescent="0.3">
      <c r="A400" s="147" t="s">
        <v>71</v>
      </c>
      <c r="B400" s="148" t="s">
        <v>624</v>
      </c>
      <c r="C400" s="149" t="s">
        <v>73</v>
      </c>
      <c r="D400" s="150" t="s">
        <v>74</v>
      </c>
      <c r="E400" s="151" t="s">
        <v>75</v>
      </c>
    </row>
    <row r="401" spans="1:5" ht="15.6" x14ac:dyDescent="0.3">
      <c r="A401" s="48" t="s">
        <v>625</v>
      </c>
      <c r="B401" s="110" t="s">
        <v>626</v>
      </c>
      <c r="C401" s="50">
        <v>15</v>
      </c>
      <c r="D401" s="70"/>
      <c r="E401" s="102">
        <f>SUM(C401*D401)</f>
        <v>0</v>
      </c>
    </row>
    <row r="402" spans="1:5" ht="15.6" x14ac:dyDescent="0.3">
      <c r="A402" s="48" t="s">
        <v>627</v>
      </c>
      <c r="B402" s="110" t="s">
        <v>628</v>
      </c>
      <c r="C402" s="50">
        <v>30</v>
      </c>
      <c r="D402" s="70"/>
      <c r="E402" s="102">
        <f>SUM(C402*D402)</f>
        <v>0</v>
      </c>
    </row>
    <row r="403" spans="1:5" ht="15.6" x14ac:dyDescent="0.3">
      <c r="A403" s="48" t="s">
        <v>629</v>
      </c>
      <c r="B403" s="110" t="s">
        <v>630</v>
      </c>
      <c r="C403" s="111">
        <v>500</v>
      </c>
      <c r="D403" s="70"/>
      <c r="E403" s="52">
        <f>SUM(C403*D403)</f>
        <v>0</v>
      </c>
    </row>
    <row r="404" spans="1:5" ht="15.6" x14ac:dyDescent="0.3">
      <c r="A404" s="221" t="s">
        <v>631</v>
      </c>
      <c r="B404" s="222"/>
      <c r="C404" s="222"/>
      <c r="D404" s="222"/>
      <c r="E404" s="152">
        <f>SUM(E398:E403)</f>
        <v>0</v>
      </c>
    </row>
    <row r="405" spans="1:5" ht="15.6" x14ac:dyDescent="0.3">
      <c r="A405" s="223"/>
      <c r="B405" s="224"/>
      <c r="C405" s="224"/>
      <c r="D405" s="224"/>
      <c r="E405" s="224"/>
    </row>
    <row r="406" spans="1:5" x14ac:dyDescent="0.3">
      <c r="A406" s="225" t="s">
        <v>632</v>
      </c>
      <c r="B406" s="226"/>
      <c r="C406" s="226"/>
      <c r="D406" s="226"/>
      <c r="E406" s="226"/>
    </row>
    <row r="407" spans="1:5" ht="15.6" x14ac:dyDescent="0.3">
      <c r="A407" s="153" t="s">
        <v>71</v>
      </c>
      <c r="B407" s="154" t="s">
        <v>633</v>
      </c>
      <c r="C407" s="155" t="s">
        <v>73</v>
      </c>
      <c r="D407" s="155" t="s">
        <v>74</v>
      </c>
      <c r="E407" s="155" t="s">
        <v>75</v>
      </c>
    </row>
    <row r="408" spans="1:5" ht="15.6" x14ac:dyDescent="0.3">
      <c r="A408" s="48" t="s">
        <v>634</v>
      </c>
      <c r="B408" s="97" t="s">
        <v>635</v>
      </c>
      <c r="C408" s="50">
        <v>400</v>
      </c>
      <c r="D408" s="70"/>
      <c r="E408" s="102">
        <f>SUM(C408*D408)</f>
        <v>0</v>
      </c>
    </row>
    <row r="409" spans="1:5" ht="15.6" x14ac:dyDescent="0.3">
      <c r="A409" s="67" t="s">
        <v>636</v>
      </c>
      <c r="B409" s="97" t="s">
        <v>637</v>
      </c>
      <c r="C409" s="50">
        <v>290</v>
      </c>
      <c r="D409" s="70"/>
      <c r="E409" s="102">
        <f>SUM(C409*D409)</f>
        <v>0</v>
      </c>
    </row>
    <row r="410" spans="1:5" ht="15.6" x14ac:dyDescent="0.3">
      <c r="A410" s="67" t="s">
        <v>638</v>
      </c>
      <c r="B410" s="97" t="s">
        <v>639</v>
      </c>
      <c r="C410" s="50">
        <v>290</v>
      </c>
      <c r="D410" s="70"/>
      <c r="E410" s="102">
        <f>SUM(C410*D410)</f>
        <v>0</v>
      </c>
    </row>
    <row r="411" spans="1:5" ht="15.6" x14ac:dyDescent="0.3">
      <c r="A411" s="67" t="s">
        <v>640</v>
      </c>
      <c r="B411" s="49" t="s">
        <v>641</v>
      </c>
      <c r="C411" s="50">
        <v>280</v>
      </c>
      <c r="D411" s="70"/>
      <c r="E411" s="102">
        <f t="shared" ref="E411:E444" si="9">SUM(C411*D411)</f>
        <v>0</v>
      </c>
    </row>
    <row r="412" spans="1:5" ht="15.6" x14ac:dyDescent="0.3">
      <c r="A412" s="67" t="s">
        <v>642</v>
      </c>
      <c r="B412" s="49" t="s">
        <v>643</v>
      </c>
      <c r="C412" s="50">
        <v>290</v>
      </c>
      <c r="D412" s="70"/>
      <c r="E412" s="102">
        <f t="shared" si="9"/>
        <v>0</v>
      </c>
    </row>
    <row r="413" spans="1:5" ht="15.6" x14ac:dyDescent="0.3">
      <c r="A413" s="67" t="s">
        <v>644</v>
      </c>
      <c r="B413" s="49" t="s">
        <v>645</v>
      </c>
      <c r="C413" s="50">
        <v>290</v>
      </c>
      <c r="D413" s="70"/>
      <c r="E413" s="102">
        <f t="shared" si="9"/>
        <v>0</v>
      </c>
    </row>
    <row r="414" spans="1:5" ht="17.399999999999999" x14ac:dyDescent="0.3">
      <c r="A414" s="217" t="s">
        <v>841</v>
      </c>
      <c r="B414" s="203"/>
      <c r="C414" s="203"/>
      <c r="D414" s="203"/>
      <c r="E414" s="204"/>
    </row>
    <row r="415" spans="1:5" ht="17.399999999999999" x14ac:dyDescent="0.3">
      <c r="A415" s="153"/>
      <c r="B415" s="156" t="s">
        <v>646</v>
      </c>
      <c r="C415" s="157"/>
      <c r="D415" s="158"/>
      <c r="E415" s="159"/>
    </row>
    <row r="416" spans="1:5" ht="15.6" x14ac:dyDescent="0.3">
      <c r="A416" s="153" t="s">
        <v>71</v>
      </c>
      <c r="B416" s="160" t="s">
        <v>647</v>
      </c>
      <c r="C416" s="157" t="s">
        <v>73</v>
      </c>
      <c r="D416" s="158" t="s">
        <v>74</v>
      </c>
      <c r="E416" s="159" t="s">
        <v>75</v>
      </c>
    </row>
    <row r="417" spans="1:5" ht="15.6" x14ac:dyDescent="0.3">
      <c r="A417" s="48" t="s">
        <v>648</v>
      </c>
      <c r="B417" s="110" t="s">
        <v>649</v>
      </c>
      <c r="C417" s="50">
        <v>30</v>
      </c>
      <c r="D417" s="70"/>
      <c r="E417" s="102">
        <f>SUM(C417*D417)</f>
        <v>0</v>
      </c>
    </row>
    <row r="418" spans="1:5" ht="15.6" x14ac:dyDescent="0.3">
      <c r="A418" s="48" t="s">
        <v>650</v>
      </c>
      <c r="B418" s="110" t="s">
        <v>651</v>
      </c>
      <c r="C418" s="50">
        <v>20</v>
      </c>
      <c r="D418" s="70"/>
      <c r="E418" s="102">
        <f>SUM(C418*D418)</f>
        <v>0</v>
      </c>
    </row>
    <row r="419" spans="1:5" ht="15.6" x14ac:dyDescent="0.3">
      <c r="A419" s="48" t="s">
        <v>652</v>
      </c>
      <c r="B419" s="110" t="s">
        <v>653</v>
      </c>
      <c r="C419" s="111">
        <v>10</v>
      </c>
      <c r="D419" s="70"/>
      <c r="E419" s="52">
        <f>SUM(C419*D419)</f>
        <v>0</v>
      </c>
    </row>
    <row r="420" spans="1:5" ht="15.6" x14ac:dyDescent="0.3">
      <c r="A420" s="48" t="s">
        <v>654</v>
      </c>
      <c r="B420" s="110" t="s">
        <v>655</v>
      </c>
      <c r="C420" s="50">
        <v>50</v>
      </c>
      <c r="D420" s="70"/>
      <c r="E420" s="102">
        <f t="shared" si="9"/>
        <v>0</v>
      </c>
    </row>
    <row r="421" spans="1:5" ht="15.6" x14ac:dyDescent="0.3">
      <c r="A421" s="48" t="s">
        <v>656</v>
      </c>
      <c r="B421" s="110" t="s">
        <v>657</v>
      </c>
      <c r="C421" s="50">
        <v>10</v>
      </c>
      <c r="D421" s="70"/>
      <c r="E421" s="102">
        <f t="shared" si="9"/>
        <v>0</v>
      </c>
    </row>
    <row r="422" spans="1:5" ht="15.6" x14ac:dyDescent="0.3">
      <c r="A422" s="153" t="s">
        <v>71</v>
      </c>
      <c r="B422" s="161" t="s">
        <v>658</v>
      </c>
      <c r="C422" s="157" t="s">
        <v>73</v>
      </c>
      <c r="D422" s="158" t="s">
        <v>74</v>
      </c>
      <c r="E422" s="159" t="s">
        <v>75</v>
      </c>
    </row>
    <row r="423" spans="1:5" ht="15.6" x14ac:dyDescent="0.3">
      <c r="A423" s="67" t="s">
        <v>659</v>
      </c>
      <c r="B423" s="110" t="s">
        <v>660</v>
      </c>
      <c r="C423" s="50">
        <v>30</v>
      </c>
      <c r="D423" s="70"/>
      <c r="E423" s="102">
        <f>SUM(C423*D423)</f>
        <v>0</v>
      </c>
    </row>
    <row r="424" spans="1:5" ht="15.6" x14ac:dyDescent="0.3">
      <c r="A424" s="48" t="s">
        <v>661</v>
      </c>
      <c r="B424" s="110" t="s">
        <v>662</v>
      </c>
      <c r="C424" s="50">
        <v>20</v>
      </c>
      <c r="D424" s="70"/>
      <c r="E424" s="102">
        <f t="shared" si="9"/>
        <v>0</v>
      </c>
    </row>
    <row r="425" spans="1:5" ht="15.6" x14ac:dyDescent="0.3">
      <c r="A425" s="67" t="s">
        <v>663</v>
      </c>
      <c r="B425" s="110" t="s">
        <v>655</v>
      </c>
      <c r="C425" s="50">
        <v>50</v>
      </c>
      <c r="D425" s="70"/>
      <c r="E425" s="102">
        <f t="shared" si="9"/>
        <v>0</v>
      </c>
    </row>
    <row r="426" spans="1:5" ht="15.6" x14ac:dyDescent="0.3">
      <c r="A426" s="67" t="s">
        <v>664</v>
      </c>
      <c r="B426" s="110" t="s">
        <v>665</v>
      </c>
      <c r="C426" s="50">
        <v>10</v>
      </c>
      <c r="D426" s="70"/>
      <c r="E426" s="102">
        <f t="shared" si="9"/>
        <v>0</v>
      </c>
    </row>
    <row r="427" spans="1:5" ht="15.6" x14ac:dyDescent="0.3">
      <c r="A427" s="153" t="s">
        <v>71</v>
      </c>
      <c r="B427" s="160" t="s">
        <v>666</v>
      </c>
      <c r="C427" s="157" t="s">
        <v>73</v>
      </c>
      <c r="D427" s="158" t="s">
        <v>74</v>
      </c>
      <c r="E427" s="159" t="s">
        <v>75</v>
      </c>
    </row>
    <row r="428" spans="1:5" ht="15.6" x14ac:dyDescent="0.3">
      <c r="A428" s="74" t="s">
        <v>667</v>
      </c>
      <c r="B428" s="112" t="s">
        <v>668</v>
      </c>
      <c r="C428" s="76">
        <v>30</v>
      </c>
      <c r="D428" s="77"/>
      <c r="E428" s="113">
        <f t="shared" si="9"/>
        <v>0</v>
      </c>
    </row>
    <row r="429" spans="1:5" ht="15.6" x14ac:dyDescent="0.3">
      <c r="A429" s="67" t="s">
        <v>669</v>
      </c>
      <c r="B429" s="110" t="s">
        <v>662</v>
      </c>
      <c r="C429" s="50">
        <v>20</v>
      </c>
      <c r="D429" s="70"/>
      <c r="E429" s="102">
        <f t="shared" si="9"/>
        <v>0</v>
      </c>
    </row>
    <row r="430" spans="1:5" ht="15.6" x14ac:dyDescent="0.3">
      <c r="A430" s="67" t="s">
        <v>670</v>
      </c>
      <c r="B430" s="110" t="s">
        <v>655</v>
      </c>
      <c r="C430" s="50">
        <v>50</v>
      </c>
      <c r="D430" s="70"/>
      <c r="E430" s="102">
        <f t="shared" si="9"/>
        <v>0</v>
      </c>
    </row>
    <row r="431" spans="1:5" ht="15.6" x14ac:dyDescent="0.3">
      <c r="A431" s="67" t="s">
        <v>671</v>
      </c>
      <c r="B431" s="110" t="s">
        <v>672</v>
      </c>
      <c r="C431" s="50">
        <v>10</v>
      </c>
      <c r="D431" s="70"/>
      <c r="E431" s="102">
        <f t="shared" si="9"/>
        <v>0</v>
      </c>
    </row>
    <row r="432" spans="1:5" ht="15.6" x14ac:dyDescent="0.3">
      <c r="A432" s="153" t="s">
        <v>71</v>
      </c>
      <c r="B432" s="160" t="s">
        <v>673</v>
      </c>
      <c r="C432" s="157" t="s">
        <v>73</v>
      </c>
      <c r="D432" s="158" t="s">
        <v>74</v>
      </c>
      <c r="E432" s="159" t="s">
        <v>75</v>
      </c>
    </row>
    <row r="433" spans="1:5" ht="15.6" x14ac:dyDescent="0.3">
      <c r="A433" s="67" t="s">
        <v>674</v>
      </c>
      <c r="B433" s="110" t="s">
        <v>675</v>
      </c>
      <c r="C433" s="50">
        <v>30</v>
      </c>
      <c r="D433" s="70"/>
      <c r="E433" s="102">
        <f t="shared" si="9"/>
        <v>0</v>
      </c>
    </row>
    <row r="434" spans="1:5" ht="15.6" x14ac:dyDescent="0.3">
      <c r="A434" s="67" t="s">
        <v>676</v>
      </c>
      <c r="B434" s="110" t="s">
        <v>677</v>
      </c>
      <c r="C434" s="50">
        <v>20</v>
      </c>
      <c r="D434" s="70"/>
      <c r="E434" s="102">
        <f t="shared" si="9"/>
        <v>0</v>
      </c>
    </row>
    <row r="435" spans="1:5" ht="15.6" x14ac:dyDescent="0.3">
      <c r="A435" s="67" t="s">
        <v>678</v>
      </c>
      <c r="B435" s="110" t="s">
        <v>655</v>
      </c>
      <c r="C435" s="50">
        <v>50</v>
      </c>
      <c r="D435" s="70"/>
      <c r="E435" s="102">
        <f t="shared" si="9"/>
        <v>0</v>
      </c>
    </row>
    <row r="436" spans="1:5" ht="15.6" x14ac:dyDescent="0.3">
      <c r="A436" s="153" t="s">
        <v>71</v>
      </c>
      <c r="B436" s="160" t="s">
        <v>679</v>
      </c>
      <c r="C436" s="157" t="s">
        <v>73</v>
      </c>
      <c r="D436" s="158" t="s">
        <v>74</v>
      </c>
      <c r="E436" s="159" t="s">
        <v>75</v>
      </c>
    </row>
    <row r="437" spans="1:5" ht="15.6" x14ac:dyDescent="0.3">
      <c r="A437" s="67" t="s">
        <v>680</v>
      </c>
      <c r="B437" s="110" t="s">
        <v>681</v>
      </c>
      <c r="C437" s="50">
        <v>30</v>
      </c>
      <c r="D437" s="70"/>
      <c r="E437" s="102">
        <f t="shared" si="9"/>
        <v>0</v>
      </c>
    </row>
    <row r="438" spans="1:5" ht="15.6" x14ac:dyDescent="0.3">
      <c r="A438" s="67" t="s">
        <v>682</v>
      </c>
      <c r="B438" s="110" t="s">
        <v>314</v>
      </c>
      <c r="C438" s="50">
        <v>20</v>
      </c>
      <c r="D438" s="70"/>
      <c r="E438" s="102">
        <f t="shared" si="9"/>
        <v>0</v>
      </c>
    </row>
    <row r="439" spans="1:5" ht="15.6" x14ac:dyDescent="0.3">
      <c r="A439" s="67" t="s">
        <v>683</v>
      </c>
      <c r="B439" s="110" t="s">
        <v>655</v>
      </c>
      <c r="C439" s="50">
        <v>50</v>
      </c>
      <c r="D439" s="70"/>
      <c r="E439" s="102">
        <f t="shared" si="9"/>
        <v>0</v>
      </c>
    </row>
    <row r="440" spans="1:5" ht="15.6" x14ac:dyDescent="0.3">
      <c r="A440" s="67" t="s">
        <v>684</v>
      </c>
      <c r="B440" s="110" t="s">
        <v>685</v>
      </c>
      <c r="C440" s="50">
        <v>10</v>
      </c>
      <c r="D440" s="70"/>
      <c r="E440" s="102">
        <f t="shared" si="9"/>
        <v>0</v>
      </c>
    </row>
    <row r="441" spans="1:5" ht="15.6" x14ac:dyDescent="0.3">
      <c r="A441" s="153" t="s">
        <v>71</v>
      </c>
      <c r="B441" s="160" t="s">
        <v>686</v>
      </c>
      <c r="C441" s="157" t="s">
        <v>73</v>
      </c>
      <c r="D441" s="158" t="s">
        <v>74</v>
      </c>
      <c r="E441" s="159" t="s">
        <v>75</v>
      </c>
    </row>
    <row r="442" spans="1:5" ht="15.6" x14ac:dyDescent="0.3">
      <c r="A442" s="67" t="s">
        <v>687</v>
      </c>
      <c r="B442" s="110" t="s">
        <v>688</v>
      </c>
      <c r="C442" s="50">
        <v>30</v>
      </c>
      <c r="D442" s="70"/>
      <c r="E442" s="102">
        <f t="shared" si="9"/>
        <v>0</v>
      </c>
    </row>
    <row r="443" spans="1:5" ht="15.6" x14ac:dyDescent="0.3">
      <c r="A443" s="67" t="s">
        <v>689</v>
      </c>
      <c r="B443" s="110" t="s">
        <v>690</v>
      </c>
      <c r="C443" s="50">
        <v>20</v>
      </c>
      <c r="D443" s="70"/>
      <c r="E443" s="102">
        <f t="shared" si="9"/>
        <v>0</v>
      </c>
    </row>
    <row r="444" spans="1:5" ht="15.6" x14ac:dyDescent="0.3">
      <c r="A444" s="67" t="s">
        <v>691</v>
      </c>
      <c r="B444" s="110" t="s">
        <v>655</v>
      </c>
      <c r="C444" s="50">
        <v>50</v>
      </c>
      <c r="D444" s="70"/>
      <c r="E444" s="102">
        <f t="shared" si="9"/>
        <v>0</v>
      </c>
    </row>
    <row r="445" spans="1:5" ht="15.6" x14ac:dyDescent="0.3">
      <c r="A445" s="67" t="s">
        <v>692</v>
      </c>
      <c r="B445" s="110" t="s">
        <v>693</v>
      </c>
      <c r="C445" s="50">
        <v>10</v>
      </c>
      <c r="D445" s="70"/>
      <c r="E445" s="102">
        <f>SUM(C445*D445)</f>
        <v>0</v>
      </c>
    </row>
    <row r="446" spans="1:5" ht="15.6" x14ac:dyDescent="0.3">
      <c r="A446" s="153" t="s">
        <v>71</v>
      </c>
      <c r="B446" s="160" t="s">
        <v>694</v>
      </c>
      <c r="C446" s="157" t="s">
        <v>73</v>
      </c>
      <c r="D446" s="158" t="s">
        <v>74</v>
      </c>
      <c r="E446" s="159" t="s">
        <v>75</v>
      </c>
    </row>
    <row r="447" spans="1:5" ht="15.6" x14ac:dyDescent="0.3">
      <c r="A447" s="67" t="s">
        <v>695</v>
      </c>
      <c r="B447" s="114" t="s">
        <v>696</v>
      </c>
      <c r="C447" s="115">
        <v>500</v>
      </c>
      <c r="D447" s="101"/>
      <c r="E447" s="102">
        <f>SUM(C447*D447)</f>
        <v>0</v>
      </c>
    </row>
    <row r="448" spans="1:5" ht="15.6" x14ac:dyDescent="0.3">
      <c r="A448" s="67" t="s">
        <v>697</v>
      </c>
      <c r="B448" s="114" t="s">
        <v>698</v>
      </c>
      <c r="C448" s="115">
        <v>500</v>
      </c>
      <c r="D448" s="101"/>
      <c r="E448" s="102">
        <f>SUM(C448*D448)</f>
        <v>0</v>
      </c>
    </row>
    <row r="449" spans="1:5" ht="17.399999999999999" x14ac:dyDescent="0.3">
      <c r="A449" s="227" t="s">
        <v>699</v>
      </c>
      <c r="B449" s="226"/>
      <c r="C449" s="226"/>
      <c r="D449" s="226"/>
      <c r="E449" s="162">
        <f>SUM(E408:E448)</f>
        <v>0</v>
      </c>
    </row>
    <row r="450" spans="1:5" ht="15.6" x14ac:dyDescent="0.3">
      <c r="A450" s="98"/>
      <c r="B450" s="116"/>
      <c r="C450" s="98"/>
      <c r="D450" s="98"/>
      <c r="E450" s="117"/>
    </row>
    <row r="451" spans="1:5" ht="18" x14ac:dyDescent="0.35">
      <c r="A451" s="211" t="s">
        <v>700</v>
      </c>
      <c r="B451" s="212"/>
      <c r="C451" s="212"/>
      <c r="D451" s="212"/>
      <c r="E451" s="212"/>
    </row>
    <row r="452" spans="1:5" ht="15.6" x14ac:dyDescent="0.3">
      <c r="A452" s="164" t="s">
        <v>71</v>
      </c>
      <c r="B452" s="165" t="s">
        <v>701</v>
      </c>
      <c r="C452" s="166" t="s">
        <v>73</v>
      </c>
      <c r="D452" s="166" t="s">
        <v>702</v>
      </c>
      <c r="E452" s="166" t="s">
        <v>75</v>
      </c>
    </row>
    <row r="453" spans="1:5" ht="15.6" x14ac:dyDescent="0.3">
      <c r="A453" s="48" t="s">
        <v>703</v>
      </c>
      <c r="B453" s="49" t="s">
        <v>704</v>
      </c>
      <c r="C453" s="50">
        <v>10</v>
      </c>
      <c r="D453" s="70"/>
      <c r="E453" s="107">
        <f>SUM(C453*D453)</f>
        <v>0</v>
      </c>
    </row>
    <row r="454" spans="1:5" ht="15.6" x14ac:dyDescent="0.3">
      <c r="A454" s="48" t="s">
        <v>705</v>
      </c>
      <c r="B454" s="49" t="s">
        <v>706</v>
      </c>
      <c r="C454" s="50">
        <v>10</v>
      </c>
      <c r="D454" s="70"/>
      <c r="E454" s="107">
        <f>SUM(C454*D454)</f>
        <v>0</v>
      </c>
    </row>
    <row r="455" spans="1:5" ht="15.6" x14ac:dyDescent="0.3">
      <c r="A455" s="67" t="s">
        <v>707</v>
      </c>
      <c r="B455" s="49" t="s">
        <v>708</v>
      </c>
      <c r="C455" s="50">
        <v>10</v>
      </c>
      <c r="D455" s="70"/>
      <c r="E455" s="107">
        <f>SUM(C455*D455)</f>
        <v>0</v>
      </c>
    </row>
    <row r="456" spans="1:5" ht="15.6" x14ac:dyDescent="0.3">
      <c r="A456" s="164" t="s">
        <v>71</v>
      </c>
      <c r="B456" s="165" t="s">
        <v>709</v>
      </c>
      <c r="C456" s="166" t="s">
        <v>73</v>
      </c>
      <c r="D456" s="166" t="s">
        <v>702</v>
      </c>
      <c r="E456" s="166" t="s">
        <v>75</v>
      </c>
    </row>
    <row r="457" spans="1:5" ht="15.6" x14ac:dyDescent="0.3">
      <c r="A457" s="84" t="s">
        <v>710</v>
      </c>
      <c r="B457" s="55" t="s">
        <v>711</v>
      </c>
      <c r="C457" s="56">
        <v>150</v>
      </c>
      <c r="D457" s="86"/>
      <c r="E457" s="118">
        <f t="shared" ref="E457:E462" si="10">SUM(C457*D457)</f>
        <v>0</v>
      </c>
    </row>
    <row r="458" spans="1:5" ht="15.6" x14ac:dyDescent="0.3">
      <c r="A458" s="84" t="s">
        <v>712</v>
      </c>
      <c r="B458" s="55" t="s">
        <v>713</v>
      </c>
      <c r="C458" s="56">
        <v>150</v>
      </c>
      <c r="D458" s="86"/>
      <c r="E458" s="118">
        <f t="shared" si="10"/>
        <v>0</v>
      </c>
    </row>
    <row r="459" spans="1:5" ht="15.6" x14ac:dyDescent="0.3">
      <c r="A459" s="84" t="s">
        <v>714</v>
      </c>
      <c r="B459" s="55" t="s">
        <v>715</v>
      </c>
      <c r="C459" s="56">
        <v>150</v>
      </c>
      <c r="D459" s="86"/>
      <c r="E459" s="118">
        <f t="shared" si="10"/>
        <v>0</v>
      </c>
    </row>
    <row r="460" spans="1:5" ht="15.6" x14ac:dyDescent="0.3">
      <c r="A460" s="84" t="s">
        <v>716</v>
      </c>
      <c r="B460" s="55" t="s">
        <v>717</v>
      </c>
      <c r="C460" s="56">
        <v>150</v>
      </c>
      <c r="D460" s="86"/>
      <c r="E460" s="118">
        <f t="shared" si="10"/>
        <v>0</v>
      </c>
    </row>
    <row r="461" spans="1:5" ht="15.6" x14ac:dyDescent="0.3">
      <c r="A461" s="84" t="s">
        <v>718</v>
      </c>
      <c r="B461" s="55" t="s">
        <v>719</v>
      </c>
      <c r="C461" s="56">
        <v>150</v>
      </c>
      <c r="D461" s="86"/>
      <c r="E461" s="118">
        <f t="shared" si="10"/>
        <v>0</v>
      </c>
    </row>
    <row r="462" spans="1:5" ht="15.6" x14ac:dyDescent="0.3">
      <c r="A462" s="84" t="s">
        <v>720</v>
      </c>
      <c r="B462" s="55" t="s">
        <v>721</v>
      </c>
      <c r="C462" s="56">
        <v>150</v>
      </c>
      <c r="D462" s="86"/>
      <c r="E462" s="118">
        <f t="shared" si="10"/>
        <v>0</v>
      </c>
    </row>
    <row r="463" spans="1:5" ht="15.6" x14ac:dyDescent="0.3">
      <c r="A463" s="164" t="s">
        <v>71</v>
      </c>
      <c r="B463" s="165" t="s">
        <v>722</v>
      </c>
      <c r="C463" s="166" t="s">
        <v>73</v>
      </c>
      <c r="D463" s="166" t="s">
        <v>702</v>
      </c>
      <c r="E463" s="166" t="s">
        <v>75</v>
      </c>
    </row>
    <row r="464" spans="1:5" ht="15.6" x14ac:dyDescent="0.3">
      <c r="A464" s="67" t="s">
        <v>723</v>
      </c>
      <c r="B464" s="49" t="s">
        <v>724</v>
      </c>
      <c r="C464" s="50">
        <v>50</v>
      </c>
      <c r="D464" s="70"/>
      <c r="E464" s="107">
        <f>SUM(C464*D464)</f>
        <v>0</v>
      </c>
    </row>
    <row r="465" spans="1:5" ht="15.6" x14ac:dyDescent="0.3">
      <c r="A465" s="67" t="s">
        <v>725</v>
      </c>
      <c r="B465" s="49" t="s">
        <v>726</v>
      </c>
      <c r="C465" s="50">
        <v>50</v>
      </c>
      <c r="D465" s="70"/>
      <c r="E465" s="107">
        <f>SUM(C465*D465)</f>
        <v>0</v>
      </c>
    </row>
    <row r="466" spans="1:5" ht="15.6" x14ac:dyDescent="0.3">
      <c r="A466" s="164" t="s">
        <v>71</v>
      </c>
      <c r="B466" s="165" t="s">
        <v>727</v>
      </c>
      <c r="C466" s="166" t="s">
        <v>73</v>
      </c>
      <c r="D466" s="166" t="s">
        <v>74</v>
      </c>
      <c r="E466" s="166" t="s">
        <v>75</v>
      </c>
    </row>
    <row r="467" spans="1:5" ht="15.6" x14ac:dyDescent="0.3">
      <c r="A467" s="48" t="s">
        <v>728</v>
      </c>
      <c r="B467" s="97" t="s">
        <v>729</v>
      </c>
      <c r="C467" s="119">
        <v>25</v>
      </c>
      <c r="D467" s="120"/>
      <c r="E467" s="121">
        <f>SUM(C467*D467)</f>
        <v>0</v>
      </c>
    </row>
    <row r="468" spans="1:5" ht="15.6" x14ac:dyDescent="0.3">
      <c r="A468" s="48" t="s">
        <v>730</v>
      </c>
      <c r="B468" s="97" t="s">
        <v>731</v>
      </c>
      <c r="C468" s="50">
        <v>25</v>
      </c>
      <c r="D468" s="70"/>
      <c r="E468" s="107">
        <f>SUM(C468*D468)</f>
        <v>0</v>
      </c>
    </row>
    <row r="469" spans="1:5" ht="15.6" x14ac:dyDescent="0.3">
      <c r="A469" s="48" t="s">
        <v>732</v>
      </c>
      <c r="B469" s="97" t="s">
        <v>733</v>
      </c>
      <c r="C469" s="50">
        <v>25</v>
      </c>
      <c r="D469" s="70"/>
      <c r="E469" s="107">
        <f>SUM(C469*D469)</f>
        <v>0</v>
      </c>
    </row>
    <row r="470" spans="1:5" ht="15.6" x14ac:dyDescent="0.3">
      <c r="A470" s="48" t="s">
        <v>734</v>
      </c>
      <c r="B470" s="97" t="s">
        <v>735</v>
      </c>
      <c r="C470" s="50">
        <v>25</v>
      </c>
      <c r="D470" s="70"/>
      <c r="E470" s="107">
        <f t="shared" ref="E470:E496" si="11">SUM(C470*D470)</f>
        <v>0</v>
      </c>
    </row>
    <row r="471" spans="1:5" ht="15.6" x14ac:dyDescent="0.3">
      <c r="A471" s="48" t="s">
        <v>736</v>
      </c>
      <c r="B471" s="97" t="s">
        <v>737</v>
      </c>
      <c r="C471" s="50">
        <v>25</v>
      </c>
      <c r="D471" s="70"/>
      <c r="E471" s="107">
        <f t="shared" si="11"/>
        <v>0</v>
      </c>
    </row>
    <row r="472" spans="1:5" ht="15.6" x14ac:dyDescent="0.3">
      <c r="A472" s="48" t="s">
        <v>738</v>
      </c>
      <c r="B472" s="97" t="s">
        <v>739</v>
      </c>
      <c r="C472" s="50">
        <v>25</v>
      </c>
      <c r="D472" s="70"/>
      <c r="E472" s="107">
        <f t="shared" si="11"/>
        <v>0</v>
      </c>
    </row>
    <row r="473" spans="1:5" ht="15.6" x14ac:dyDescent="0.3">
      <c r="A473" s="48" t="s">
        <v>740</v>
      </c>
      <c r="B473" s="97" t="s">
        <v>741</v>
      </c>
      <c r="C473" s="50">
        <v>25</v>
      </c>
      <c r="D473" s="70"/>
      <c r="E473" s="107">
        <f t="shared" si="11"/>
        <v>0</v>
      </c>
    </row>
    <row r="474" spans="1:5" ht="15.6" x14ac:dyDescent="0.3">
      <c r="A474" s="48" t="s">
        <v>742</v>
      </c>
      <c r="B474" s="97" t="s">
        <v>743</v>
      </c>
      <c r="C474" s="50">
        <v>25</v>
      </c>
      <c r="D474" s="70"/>
      <c r="E474" s="107">
        <f t="shared" si="11"/>
        <v>0</v>
      </c>
    </row>
    <row r="475" spans="1:5" ht="15.6" x14ac:dyDescent="0.3">
      <c r="A475" s="48" t="s">
        <v>744</v>
      </c>
      <c r="B475" s="97" t="s">
        <v>745</v>
      </c>
      <c r="C475" s="50">
        <v>25</v>
      </c>
      <c r="D475" s="70"/>
      <c r="E475" s="107">
        <f t="shared" si="11"/>
        <v>0</v>
      </c>
    </row>
    <row r="476" spans="1:5" ht="15.6" x14ac:dyDescent="0.3">
      <c r="A476" s="48" t="s">
        <v>746</v>
      </c>
      <c r="B476" s="97" t="s">
        <v>747</v>
      </c>
      <c r="C476" s="50">
        <v>25</v>
      </c>
      <c r="D476" s="70"/>
      <c r="E476" s="107">
        <f t="shared" si="11"/>
        <v>0</v>
      </c>
    </row>
    <row r="477" spans="1:5" ht="15.6" x14ac:dyDescent="0.3">
      <c r="A477" s="48" t="s">
        <v>748</v>
      </c>
      <c r="B477" s="97" t="s">
        <v>749</v>
      </c>
      <c r="C477" s="50">
        <v>25</v>
      </c>
      <c r="D477" s="70"/>
      <c r="E477" s="107">
        <f t="shared" si="11"/>
        <v>0</v>
      </c>
    </row>
    <row r="478" spans="1:5" ht="15.6" x14ac:dyDescent="0.3">
      <c r="A478" s="48" t="s">
        <v>750</v>
      </c>
      <c r="B478" s="97" t="s">
        <v>751</v>
      </c>
      <c r="C478" s="50">
        <v>25</v>
      </c>
      <c r="D478" s="70"/>
      <c r="E478" s="107">
        <f t="shared" si="11"/>
        <v>0</v>
      </c>
    </row>
    <row r="479" spans="1:5" ht="15.6" x14ac:dyDescent="0.3">
      <c r="A479" s="48" t="s">
        <v>752</v>
      </c>
      <c r="B479" s="97" t="s">
        <v>753</v>
      </c>
      <c r="C479" s="50">
        <v>25</v>
      </c>
      <c r="D479" s="70"/>
      <c r="E479" s="107">
        <f t="shared" si="11"/>
        <v>0</v>
      </c>
    </row>
    <row r="480" spans="1:5" ht="15.6" x14ac:dyDescent="0.3">
      <c r="A480" s="48" t="s">
        <v>754</v>
      </c>
      <c r="B480" s="97" t="s">
        <v>755</v>
      </c>
      <c r="C480" s="50">
        <v>25</v>
      </c>
      <c r="D480" s="70"/>
      <c r="E480" s="107">
        <f t="shared" si="11"/>
        <v>0</v>
      </c>
    </row>
    <row r="481" spans="1:5" ht="15.6" x14ac:dyDescent="0.3">
      <c r="A481" s="48" t="s">
        <v>756</v>
      </c>
      <c r="B481" s="97" t="s">
        <v>757</v>
      </c>
      <c r="C481" s="50">
        <v>25</v>
      </c>
      <c r="D481" s="70"/>
      <c r="E481" s="107">
        <f t="shared" si="11"/>
        <v>0</v>
      </c>
    </row>
    <row r="482" spans="1:5" ht="15.6" x14ac:dyDescent="0.3">
      <c r="A482" s="48" t="s">
        <v>758</v>
      </c>
      <c r="B482" s="97" t="s">
        <v>759</v>
      </c>
      <c r="C482" s="50">
        <v>25</v>
      </c>
      <c r="D482" s="70"/>
      <c r="E482" s="107">
        <f t="shared" si="11"/>
        <v>0</v>
      </c>
    </row>
    <row r="483" spans="1:5" ht="15.6" x14ac:dyDescent="0.3">
      <c r="A483" s="48" t="s">
        <v>760</v>
      </c>
      <c r="B483" s="97" t="s">
        <v>761</v>
      </c>
      <c r="C483" s="50">
        <v>25</v>
      </c>
      <c r="D483" s="70"/>
      <c r="E483" s="107">
        <f t="shared" si="11"/>
        <v>0</v>
      </c>
    </row>
    <row r="484" spans="1:5" ht="15.6" x14ac:dyDescent="0.3">
      <c r="A484" s="48" t="s">
        <v>762</v>
      </c>
      <c r="B484" s="97" t="s">
        <v>763</v>
      </c>
      <c r="C484" s="50">
        <v>25</v>
      </c>
      <c r="D484" s="70"/>
      <c r="E484" s="107">
        <f t="shared" si="11"/>
        <v>0</v>
      </c>
    </row>
    <row r="485" spans="1:5" ht="15.6" x14ac:dyDescent="0.3">
      <c r="A485" s="48" t="s">
        <v>764</v>
      </c>
      <c r="B485" s="97" t="s">
        <v>765</v>
      </c>
      <c r="C485" s="50">
        <v>25</v>
      </c>
      <c r="D485" s="70"/>
      <c r="E485" s="107">
        <f t="shared" si="11"/>
        <v>0</v>
      </c>
    </row>
    <row r="486" spans="1:5" ht="15.6" x14ac:dyDescent="0.3">
      <c r="A486" s="48" t="s">
        <v>766</v>
      </c>
      <c r="B486" s="97" t="s">
        <v>767</v>
      </c>
      <c r="C486" s="50">
        <v>25</v>
      </c>
      <c r="D486" s="70"/>
      <c r="E486" s="107">
        <f t="shared" si="11"/>
        <v>0</v>
      </c>
    </row>
    <row r="487" spans="1:5" ht="15.6" x14ac:dyDescent="0.3">
      <c r="A487" s="48" t="s">
        <v>768</v>
      </c>
      <c r="B487" s="97" t="s">
        <v>769</v>
      </c>
      <c r="C487" s="50">
        <v>25</v>
      </c>
      <c r="D487" s="70"/>
      <c r="E487" s="107">
        <f t="shared" si="11"/>
        <v>0</v>
      </c>
    </row>
    <row r="488" spans="1:5" ht="15.6" x14ac:dyDescent="0.3">
      <c r="A488" s="48" t="s">
        <v>770</v>
      </c>
      <c r="B488" s="97" t="s">
        <v>771</v>
      </c>
      <c r="C488" s="50">
        <v>25</v>
      </c>
      <c r="D488" s="70"/>
      <c r="E488" s="107">
        <f t="shared" si="11"/>
        <v>0</v>
      </c>
    </row>
    <row r="489" spans="1:5" ht="15.6" x14ac:dyDescent="0.3">
      <c r="A489" s="48" t="s">
        <v>772</v>
      </c>
      <c r="B489" s="97" t="s">
        <v>773</v>
      </c>
      <c r="C489" s="50">
        <v>25</v>
      </c>
      <c r="D489" s="70"/>
      <c r="E489" s="107">
        <f t="shared" si="11"/>
        <v>0</v>
      </c>
    </row>
    <row r="490" spans="1:5" ht="15.6" x14ac:dyDescent="0.3">
      <c r="A490" s="48" t="s">
        <v>774</v>
      </c>
      <c r="B490" s="97" t="s">
        <v>775</v>
      </c>
      <c r="C490" s="50">
        <v>25</v>
      </c>
      <c r="D490" s="70"/>
      <c r="E490" s="107">
        <f t="shared" si="11"/>
        <v>0</v>
      </c>
    </row>
    <row r="491" spans="1:5" ht="15.6" x14ac:dyDescent="0.3">
      <c r="A491" s="48" t="s">
        <v>776</v>
      </c>
      <c r="B491" s="97" t="s">
        <v>777</v>
      </c>
      <c r="C491" s="50">
        <v>25</v>
      </c>
      <c r="D491" s="70"/>
      <c r="E491" s="107">
        <f t="shared" si="11"/>
        <v>0</v>
      </c>
    </row>
    <row r="492" spans="1:5" ht="15.6" x14ac:dyDescent="0.3">
      <c r="A492" s="48" t="s">
        <v>778</v>
      </c>
      <c r="B492" s="97" t="s">
        <v>779</v>
      </c>
      <c r="C492" s="50">
        <v>25</v>
      </c>
      <c r="D492" s="70"/>
      <c r="E492" s="107">
        <f t="shared" si="11"/>
        <v>0</v>
      </c>
    </row>
    <row r="493" spans="1:5" ht="15.6" x14ac:dyDescent="0.3">
      <c r="A493" s="48" t="s">
        <v>780</v>
      </c>
      <c r="B493" s="97" t="s">
        <v>781</v>
      </c>
      <c r="C493" s="50">
        <v>25</v>
      </c>
      <c r="D493" s="70"/>
      <c r="E493" s="107">
        <f t="shared" si="11"/>
        <v>0</v>
      </c>
    </row>
    <row r="494" spans="1:5" ht="15.6" x14ac:dyDescent="0.3">
      <c r="A494" s="48" t="s">
        <v>782</v>
      </c>
      <c r="B494" s="97" t="s">
        <v>783</v>
      </c>
      <c r="C494" s="50">
        <v>25</v>
      </c>
      <c r="D494" s="70"/>
      <c r="E494" s="107">
        <f t="shared" si="11"/>
        <v>0</v>
      </c>
    </row>
    <row r="495" spans="1:5" ht="15.6" x14ac:dyDescent="0.3">
      <c r="A495" s="48" t="s">
        <v>784</v>
      </c>
      <c r="B495" s="97" t="s">
        <v>785</v>
      </c>
      <c r="C495" s="50">
        <v>25</v>
      </c>
      <c r="D495" s="70"/>
      <c r="E495" s="107">
        <f t="shared" si="11"/>
        <v>0</v>
      </c>
    </row>
    <row r="496" spans="1:5" ht="15.6" x14ac:dyDescent="0.3">
      <c r="A496" s="48" t="s">
        <v>786</v>
      </c>
      <c r="B496" s="97" t="s">
        <v>787</v>
      </c>
      <c r="C496" s="50">
        <v>25</v>
      </c>
      <c r="D496" s="70"/>
      <c r="E496" s="107">
        <f t="shared" si="11"/>
        <v>0</v>
      </c>
    </row>
    <row r="497" spans="1:5" ht="15.6" x14ac:dyDescent="0.3">
      <c r="A497" s="198" t="s">
        <v>788</v>
      </c>
      <c r="B497" s="199"/>
      <c r="C497" s="199"/>
      <c r="D497" s="199"/>
      <c r="E497" s="163">
        <f>SUM(E453:E496)</f>
        <v>0</v>
      </c>
    </row>
    <row r="498" spans="1:5" ht="15.6" x14ac:dyDescent="0.3">
      <c r="A498" s="98"/>
      <c r="B498" s="116"/>
      <c r="C498" s="98"/>
      <c r="D498" s="98"/>
      <c r="E498" s="117"/>
    </row>
    <row r="499" spans="1:5" ht="18" x14ac:dyDescent="0.35">
      <c r="A499" s="200" t="s">
        <v>789</v>
      </c>
      <c r="B499" s="201"/>
      <c r="C499" s="201"/>
      <c r="D499" s="201"/>
      <c r="E499" s="201"/>
    </row>
    <row r="500" spans="1:5" ht="17.399999999999999" x14ac:dyDescent="0.3">
      <c r="A500" s="202" t="s">
        <v>820</v>
      </c>
      <c r="B500" s="203"/>
      <c r="C500" s="203"/>
      <c r="D500" s="203"/>
      <c r="E500" s="204"/>
    </row>
    <row r="501" spans="1:5" ht="17.399999999999999" x14ac:dyDescent="0.3">
      <c r="A501" s="169" t="s">
        <v>71</v>
      </c>
      <c r="B501" s="170" t="s">
        <v>790</v>
      </c>
      <c r="C501" s="171" t="s">
        <v>73</v>
      </c>
      <c r="D501" s="171" t="s">
        <v>74</v>
      </c>
      <c r="E501" s="171" t="s">
        <v>791</v>
      </c>
    </row>
    <row r="502" spans="1:5" ht="15.6" x14ac:dyDescent="0.3">
      <c r="A502" s="67" t="s">
        <v>113</v>
      </c>
      <c r="B502" s="122" t="s">
        <v>114</v>
      </c>
      <c r="C502" s="123">
        <v>15</v>
      </c>
      <c r="D502" s="70"/>
      <c r="E502" s="107">
        <f>SUM(C502*D502)</f>
        <v>0</v>
      </c>
    </row>
    <row r="503" spans="1:5" ht="15.6" x14ac:dyDescent="0.3">
      <c r="A503" s="67" t="s">
        <v>838</v>
      </c>
      <c r="B503" s="49" t="s">
        <v>839</v>
      </c>
      <c r="C503" s="123">
        <v>100</v>
      </c>
      <c r="D503" s="70"/>
      <c r="E503" s="107">
        <f t="shared" ref="E503:E522" si="12">SUM(C503*D503)</f>
        <v>0</v>
      </c>
    </row>
    <row r="504" spans="1:5" ht="15.6" x14ac:dyDescent="0.3">
      <c r="A504" s="67" t="s">
        <v>843</v>
      </c>
      <c r="B504" s="49" t="s">
        <v>844</v>
      </c>
      <c r="C504" s="123">
        <v>100</v>
      </c>
      <c r="D504" s="70"/>
      <c r="E504" s="107">
        <f t="shared" si="12"/>
        <v>0</v>
      </c>
    </row>
    <row r="505" spans="1:5" ht="15.6" x14ac:dyDescent="0.3">
      <c r="A505" s="67" t="s">
        <v>845</v>
      </c>
      <c r="B505" s="49" t="s">
        <v>792</v>
      </c>
      <c r="C505" s="123">
        <v>100</v>
      </c>
      <c r="D505" s="70"/>
      <c r="E505" s="107">
        <f t="shared" si="12"/>
        <v>0</v>
      </c>
    </row>
    <row r="506" spans="1:5" ht="15.6" x14ac:dyDescent="0.3">
      <c r="A506" s="67" t="s">
        <v>846</v>
      </c>
      <c r="B506" s="49" t="s">
        <v>793</v>
      </c>
      <c r="C506" s="123">
        <v>100</v>
      </c>
      <c r="D506" s="70"/>
      <c r="E506" s="107">
        <f t="shared" si="12"/>
        <v>0</v>
      </c>
    </row>
    <row r="507" spans="1:5" ht="15.6" x14ac:dyDescent="0.3">
      <c r="A507" s="67" t="s">
        <v>847</v>
      </c>
      <c r="B507" s="49" t="s">
        <v>794</v>
      </c>
      <c r="C507" s="123">
        <v>100</v>
      </c>
      <c r="D507" s="70"/>
      <c r="E507" s="107">
        <f t="shared" si="12"/>
        <v>0</v>
      </c>
    </row>
    <row r="508" spans="1:5" ht="15.6" x14ac:dyDescent="0.3">
      <c r="A508" s="67" t="s">
        <v>848</v>
      </c>
      <c r="B508" s="49" t="s">
        <v>795</v>
      </c>
      <c r="C508" s="123">
        <v>100</v>
      </c>
      <c r="D508" s="70"/>
      <c r="E508" s="107">
        <f t="shared" si="12"/>
        <v>0</v>
      </c>
    </row>
    <row r="509" spans="1:5" ht="15.6" x14ac:dyDescent="0.3">
      <c r="A509" s="67" t="s">
        <v>849</v>
      </c>
      <c r="B509" s="49" t="s">
        <v>796</v>
      </c>
      <c r="C509" s="123">
        <v>100</v>
      </c>
      <c r="D509" s="70"/>
      <c r="E509" s="107">
        <f t="shared" si="12"/>
        <v>0</v>
      </c>
    </row>
    <row r="510" spans="1:5" ht="15.6" x14ac:dyDescent="0.3">
      <c r="A510" s="67" t="s">
        <v>850</v>
      </c>
      <c r="B510" s="49" t="s">
        <v>797</v>
      </c>
      <c r="C510" s="123">
        <v>100</v>
      </c>
      <c r="D510" s="70"/>
      <c r="E510" s="107">
        <f t="shared" si="12"/>
        <v>0</v>
      </c>
    </row>
    <row r="511" spans="1:5" ht="15.6" x14ac:dyDescent="0.3">
      <c r="A511" s="67" t="s">
        <v>851</v>
      </c>
      <c r="B511" s="49" t="s">
        <v>798</v>
      </c>
      <c r="C511" s="123">
        <v>100</v>
      </c>
      <c r="D511" s="70"/>
      <c r="E511" s="107">
        <f t="shared" si="12"/>
        <v>0</v>
      </c>
    </row>
    <row r="512" spans="1:5" ht="15.6" x14ac:dyDescent="0.3">
      <c r="A512" s="67" t="s">
        <v>852</v>
      </c>
      <c r="B512" s="49" t="s">
        <v>799</v>
      </c>
      <c r="C512" s="123">
        <v>100</v>
      </c>
      <c r="D512" s="70"/>
      <c r="E512" s="107">
        <f t="shared" si="12"/>
        <v>0</v>
      </c>
    </row>
    <row r="513" spans="1:5" ht="15.6" x14ac:dyDescent="0.3">
      <c r="A513" s="67" t="s">
        <v>853</v>
      </c>
      <c r="B513" s="49" t="s">
        <v>800</v>
      </c>
      <c r="C513" s="123">
        <v>100</v>
      </c>
      <c r="D513" s="70"/>
      <c r="E513" s="107">
        <f t="shared" si="12"/>
        <v>0</v>
      </c>
    </row>
    <row r="514" spans="1:5" ht="15.6" x14ac:dyDescent="0.3">
      <c r="A514" s="67" t="s">
        <v>854</v>
      </c>
      <c r="B514" s="49" t="s">
        <v>801</v>
      </c>
      <c r="C514" s="123">
        <v>100</v>
      </c>
      <c r="D514" s="70"/>
      <c r="E514" s="107">
        <f t="shared" si="12"/>
        <v>0</v>
      </c>
    </row>
    <row r="515" spans="1:5" ht="15.6" x14ac:dyDescent="0.3">
      <c r="A515" s="67" t="s">
        <v>855</v>
      </c>
      <c r="B515" s="49" t="s">
        <v>802</v>
      </c>
      <c r="C515" s="123">
        <v>100</v>
      </c>
      <c r="D515" s="70"/>
      <c r="E515" s="107">
        <f t="shared" si="12"/>
        <v>0</v>
      </c>
    </row>
    <row r="516" spans="1:5" ht="15.6" x14ac:dyDescent="0.3">
      <c r="A516" s="67" t="s">
        <v>856</v>
      </c>
      <c r="B516" s="49" t="s">
        <v>803</v>
      </c>
      <c r="C516" s="123">
        <v>100</v>
      </c>
      <c r="D516" s="70"/>
      <c r="E516" s="107">
        <f t="shared" si="12"/>
        <v>0</v>
      </c>
    </row>
    <row r="517" spans="1:5" ht="15.6" x14ac:dyDescent="0.3">
      <c r="A517" s="67" t="s">
        <v>857</v>
      </c>
      <c r="B517" s="49" t="s">
        <v>804</v>
      </c>
      <c r="C517" s="123">
        <v>100</v>
      </c>
      <c r="D517" s="70"/>
      <c r="E517" s="107">
        <f t="shared" si="12"/>
        <v>0</v>
      </c>
    </row>
    <row r="518" spans="1:5" ht="15.6" x14ac:dyDescent="0.3">
      <c r="A518" s="67" t="s">
        <v>858</v>
      </c>
      <c r="B518" s="49" t="s">
        <v>805</v>
      </c>
      <c r="C518" s="123">
        <v>100</v>
      </c>
      <c r="D518" s="70"/>
      <c r="E518" s="107">
        <f t="shared" si="12"/>
        <v>0</v>
      </c>
    </row>
    <row r="519" spans="1:5" ht="15.6" x14ac:dyDescent="0.3">
      <c r="A519" s="67" t="s">
        <v>859</v>
      </c>
      <c r="B519" s="49" t="s">
        <v>806</v>
      </c>
      <c r="C519" s="123">
        <v>100</v>
      </c>
      <c r="D519" s="70"/>
      <c r="E519" s="107">
        <f t="shared" si="12"/>
        <v>0</v>
      </c>
    </row>
    <row r="520" spans="1:5" ht="15.6" x14ac:dyDescent="0.3">
      <c r="A520" s="67" t="s">
        <v>860</v>
      </c>
      <c r="B520" s="49" t="s">
        <v>807</v>
      </c>
      <c r="C520" s="123">
        <v>100</v>
      </c>
      <c r="D520" s="70"/>
      <c r="E520" s="107">
        <f t="shared" si="12"/>
        <v>0</v>
      </c>
    </row>
    <row r="521" spans="1:5" ht="15.6" x14ac:dyDescent="0.3">
      <c r="A521" s="67" t="s">
        <v>861</v>
      </c>
      <c r="B521" s="49" t="s">
        <v>808</v>
      </c>
      <c r="C521" s="123">
        <v>100</v>
      </c>
      <c r="D521" s="70"/>
      <c r="E521" s="107">
        <f t="shared" si="12"/>
        <v>0</v>
      </c>
    </row>
    <row r="522" spans="1:5" ht="15.6" x14ac:dyDescent="0.3">
      <c r="A522" s="67" t="s">
        <v>862</v>
      </c>
      <c r="B522" s="49" t="s">
        <v>809</v>
      </c>
      <c r="C522" s="123">
        <v>100</v>
      </c>
      <c r="D522" s="70"/>
      <c r="E522" s="107">
        <f t="shared" si="12"/>
        <v>0</v>
      </c>
    </row>
    <row r="523" spans="1:5" ht="15.6" x14ac:dyDescent="0.3">
      <c r="A523" s="205" t="s">
        <v>810</v>
      </c>
      <c r="B523" s="206"/>
      <c r="C523" s="206"/>
      <c r="D523" s="206"/>
      <c r="E523" s="168">
        <f>SUM(E502:E522)</f>
        <v>0</v>
      </c>
    </row>
    <row r="524" spans="1:5" ht="18" x14ac:dyDescent="0.35">
      <c r="A524" s="127"/>
      <c r="B524" s="207" t="s">
        <v>863</v>
      </c>
      <c r="C524" s="208"/>
      <c r="D524" s="209" t="s">
        <v>811</v>
      </c>
      <c r="E524" s="210"/>
    </row>
    <row r="525" spans="1:5" ht="15.6" x14ac:dyDescent="0.3">
      <c r="A525" s="128"/>
      <c r="B525" s="191" t="s">
        <v>812</v>
      </c>
      <c r="C525" s="192"/>
      <c r="D525" s="193">
        <f>E324</f>
        <v>0</v>
      </c>
      <c r="E525" s="176"/>
    </row>
    <row r="526" spans="1:5" ht="15.6" x14ac:dyDescent="0.3">
      <c r="A526" s="128"/>
      <c r="B526" s="194" t="s">
        <v>813</v>
      </c>
      <c r="C526" s="195"/>
      <c r="D526" s="175">
        <f>E334</f>
        <v>0</v>
      </c>
      <c r="E526" s="176"/>
    </row>
    <row r="527" spans="1:5" ht="15.6" x14ac:dyDescent="0.3">
      <c r="A527" s="128"/>
      <c r="B527" s="196" t="s">
        <v>814</v>
      </c>
      <c r="C527" s="197"/>
      <c r="D527" s="175">
        <f>E390</f>
        <v>0</v>
      </c>
      <c r="E527" s="176"/>
    </row>
    <row r="528" spans="1:5" ht="15.6" x14ac:dyDescent="0.3">
      <c r="A528" s="128"/>
      <c r="B528" s="173" t="s">
        <v>835</v>
      </c>
      <c r="C528" s="174"/>
      <c r="D528" s="175">
        <f>E394</f>
        <v>0</v>
      </c>
      <c r="E528" s="176"/>
    </row>
    <row r="529" spans="1:5" ht="15.6" x14ac:dyDescent="0.3">
      <c r="A529" s="128"/>
      <c r="B529" s="185" t="s">
        <v>815</v>
      </c>
      <c r="C529" s="186"/>
      <c r="D529" s="175">
        <f>E404</f>
        <v>0</v>
      </c>
      <c r="E529" s="176"/>
    </row>
    <row r="530" spans="1:5" ht="15.6" x14ac:dyDescent="0.3">
      <c r="A530" s="128"/>
      <c r="B530" s="187" t="s">
        <v>816</v>
      </c>
      <c r="C530" s="188"/>
      <c r="D530" s="175">
        <f>E449</f>
        <v>0</v>
      </c>
      <c r="E530" s="176"/>
    </row>
    <row r="531" spans="1:5" ht="15.6" x14ac:dyDescent="0.3">
      <c r="A531" s="128"/>
      <c r="B531" s="189" t="s">
        <v>817</v>
      </c>
      <c r="C531" s="190"/>
      <c r="D531" s="175">
        <f>E497</f>
        <v>0</v>
      </c>
      <c r="E531" s="176"/>
    </row>
    <row r="532" spans="1:5" ht="16.2" thickBot="1" x14ac:dyDescent="0.35">
      <c r="A532" s="128"/>
      <c r="B532" s="177" t="s">
        <v>818</v>
      </c>
      <c r="C532" s="178"/>
      <c r="D532" s="179">
        <f>E523</f>
        <v>0</v>
      </c>
      <c r="E532" s="180"/>
    </row>
    <row r="533" spans="1:5" ht="21.6" thickBot="1" x14ac:dyDescent="0.45">
      <c r="A533" s="129"/>
      <c r="B533" s="181" t="s">
        <v>819</v>
      </c>
      <c r="C533" s="182"/>
      <c r="D533" s="183">
        <f>SUM(D525:E532)</f>
        <v>0</v>
      </c>
      <c r="E533" s="184"/>
    </row>
    <row r="534" spans="1:5" ht="15.6" x14ac:dyDescent="0.3">
      <c r="A534" s="124"/>
      <c r="B534" s="124"/>
      <c r="C534" s="124"/>
      <c r="D534" s="124"/>
      <c r="E534" s="124"/>
    </row>
  </sheetData>
  <sheetProtection algorithmName="SHA-512" hashValue="X8Lx9g8hccHm7qY9L3H60tgW68DdJOOKhG7kVW75IbIx+1HE0skPbpAox5CW+A0rjCruH95SOiXC9rU0NsNMkA==" saltValue="q/aJ5CxeYOrPm5qh+D2JPg==" spinCount="100000" sheet="1" objects="1" scenarios="1"/>
  <protectedRanges>
    <protectedRange algorithmName="SHA-512" hashValue="kfjfIt3Wn8VK4b2yN5fwLqOs7p40Rh6GQ00Osx8FDhxSRrhcswP71dCkh9GsN7rfx6uzYcDIKrEAybU3MA1ZXw==" saltValue="KqfYC9rggEsQldg17Qymcw==" spinCount="100000" sqref="D453:D455 D457:D462 D464:D465 D467:D496 D502:D522" name="Section4"/>
    <protectedRange algorithmName="SHA-512" hashValue="cUri5TM5rUUwhgiMTIT6pxn3NhkmXqE6cxolFMqQkqXsptj/PHHCKV0dfdlWjjsnnuXROBP/ylVLAO+220fpYQ==" saltValue="KQRmC7j5qXyJ16fv0pygOg==" spinCount="100000" sqref="D328:D333 D338:D341 D345:D355 D357:D367 D369:D378 D380:D389 D398 D401:D403 D408:D413 D417:D421 D423:D426 D428:D431 D433:D435 D437:D440 D442:D445 D447:D448" name="Section3"/>
    <protectedRange algorithmName="SHA-512" hashValue="G/0cJMtKcvKoVRHH/FquMr+UU8SJCk9+y4Xn49wKIOKfJPKkG5cGChZhKu8eqJMuL3CY6jHA3dlQIj22bWgmhg==" saltValue="g6tbSupmyu302EGqg3jfjw==" spinCount="100000" sqref="D221:D227 D229:D235 D237:D243 D245:D251 D253:D259 D261:D267 D269:D275 D277:D283 D285:D291 D293:D299 D301:D305 D307:D311 D313:D317 D319:D323" name="Section2"/>
    <protectedRange algorithmName="SHA-512" hashValue="QKBrJ7MXfNl0DCI0TvBslpyEzsV7G5HhkznlLBsquuXMiri7w+FQAifuMfwAkgOsvssbicIEnVQEMoieBtE4rg==" saltValue="/QB4ftirkjZg2ySUbywW1g==" spinCount="100000" sqref="D4:D10 D213:D219 D49:D56 D58:D65 D67:D74 D76:D83 D85:D92 D94:D101 D103:D110 D112:D119 D121:D128 D130:D137 D139:D146 D148:D155 D157:D163 D165:D171 D173:D179 D181:D187 D189:D195 D197:D203 D205:D211 D15:D25 D38:D47 D27:D36" name="Section1"/>
  </protectedRanges>
  <mergeCells count="44">
    <mergeCell ref="A326:E326"/>
    <mergeCell ref="A1:E1"/>
    <mergeCell ref="A2:E2"/>
    <mergeCell ref="A11:E11"/>
    <mergeCell ref="A12:E12"/>
    <mergeCell ref="A324:D324"/>
    <mergeCell ref="A451:E451"/>
    <mergeCell ref="A334:D334"/>
    <mergeCell ref="A336:E336"/>
    <mergeCell ref="A342:E342"/>
    <mergeCell ref="A390:D390"/>
    <mergeCell ref="A396:E396"/>
    <mergeCell ref="A399:E399"/>
    <mergeCell ref="A404:D404"/>
    <mergeCell ref="A405:E405"/>
    <mergeCell ref="A406:E406"/>
    <mergeCell ref="A414:E414"/>
    <mergeCell ref="A449:D449"/>
    <mergeCell ref="A392:E392"/>
    <mergeCell ref="A394:D394"/>
    <mergeCell ref="A497:D497"/>
    <mergeCell ref="A499:E499"/>
    <mergeCell ref="A500:E500"/>
    <mergeCell ref="A523:D523"/>
    <mergeCell ref="B524:C524"/>
    <mergeCell ref="D524:E524"/>
    <mergeCell ref="B525:C525"/>
    <mergeCell ref="D525:E525"/>
    <mergeCell ref="B526:C526"/>
    <mergeCell ref="D526:E526"/>
    <mergeCell ref="B527:C527"/>
    <mergeCell ref="D527:E527"/>
    <mergeCell ref="B528:C528"/>
    <mergeCell ref="D528:E528"/>
    <mergeCell ref="B532:C532"/>
    <mergeCell ref="D532:E532"/>
    <mergeCell ref="B533:C533"/>
    <mergeCell ref="D533:E533"/>
    <mergeCell ref="B529:C529"/>
    <mergeCell ref="D529:E529"/>
    <mergeCell ref="B530:C530"/>
    <mergeCell ref="D530:E530"/>
    <mergeCell ref="B531:C531"/>
    <mergeCell ref="D531:E5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FB8F-8728-4A56-89F4-C583BEDCF5AF}">
  <dimension ref="A1:B33"/>
  <sheetViews>
    <sheetView showGridLines="0" showRowColHeaders="0" showRuler="0" zoomScaleNormal="100" workbookViewId="0">
      <selection activeCell="B3" sqref="B3"/>
    </sheetView>
  </sheetViews>
  <sheetFormatPr defaultRowHeight="14.4" x14ac:dyDescent="0.3"/>
  <cols>
    <col min="1" max="1" width="56.88671875" customWidth="1"/>
    <col min="2" max="2" width="50.5546875" customWidth="1"/>
  </cols>
  <sheetData>
    <row r="1" spans="1:2" ht="23.4" x14ac:dyDescent="0.45">
      <c r="A1" s="247" t="s">
        <v>28</v>
      </c>
      <c r="B1" s="248"/>
    </row>
    <row r="2" spans="1:2" ht="18" x14ac:dyDescent="0.35">
      <c r="A2" s="1" t="s">
        <v>11</v>
      </c>
      <c r="B2" s="11" t="s">
        <v>12</v>
      </c>
    </row>
    <row r="3" spans="1:2" ht="14.4" customHeight="1" x14ac:dyDescent="0.3">
      <c r="A3" s="5" t="s">
        <v>822</v>
      </c>
      <c r="B3" s="125"/>
    </row>
    <row r="4" spans="1:2" ht="14.4" customHeight="1" x14ac:dyDescent="0.35">
      <c r="A4" s="1"/>
      <c r="B4" s="15"/>
    </row>
    <row r="5" spans="1:2" x14ac:dyDescent="0.3">
      <c r="A5" s="3" t="s">
        <v>823</v>
      </c>
      <c r="B5" s="12"/>
    </row>
    <row r="6" spans="1:2" ht="14.4" customHeight="1" x14ac:dyDescent="0.3">
      <c r="A6" s="4"/>
      <c r="B6" s="15"/>
    </row>
    <row r="7" spans="1:2" ht="14.4" customHeight="1" x14ac:dyDescent="0.3">
      <c r="A7" s="5" t="s">
        <v>824</v>
      </c>
      <c r="B7" s="14"/>
    </row>
    <row r="8" spans="1:2" x14ac:dyDescent="0.3">
      <c r="A8" s="4"/>
      <c r="B8" s="15"/>
    </row>
    <row r="9" spans="1:2" x14ac:dyDescent="0.3">
      <c r="A9" s="5" t="s">
        <v>825</v>
      </c>
      <c r="B9" s="14"/>
    </row>
    <row r="10" spans="1:2" x14ac:dyDescent="0.3">
      <c r="A10" s="4"/>
      <c r="B10" s="15"/>
    </row>
    <row r="11" spans="1:2" x14ac:dyDescent="0.3">
      <c r="A11" s="6" t="s">
        <v>826</v>
      </c>
      <c r="B11" s="14"/>
    </row>
    <row r="12" spans="1:2" x14ac:dyDescent="0.3">
      <c r="A12" s="4"/>
      <c r="B12" s="15"/>
    </row>
    <row r="13" spans="1:2" x14ac:dyDescent="0.3">
      <c r="A13" s="6" t="s">
        <v>827</v>
      </c>
      <c r="B13" s="16"/>
    </row>
    <row r="14" spans="1:2" x14ac:dyDescent="0.3">
      <c r="A14" s="4" t="s">
        <v>821</v>
      </c>
      <c r="B14" s="14"/>
    </row>
    <row r="15" spans="1:2" x14ac:dyDescent="0.3">
      <c r="A15" s="4" t="s">
        <v>20</v>
      </c>
      <c r="B15" s="14"/>
    </row>
    <row r="16" spans="1:2" x14ac:dyDescent="0.3">
      <c r="A16" s="4" t="s">
        <v>21</v>
      </c>
      <c r="B16" s="14"/>
    </row>
    <row r="17" spans="1:2" x14ac:dyDescent="0.3">
      <c r="A17" s="4" t="s">
        <v>22</v>
      </c>
      <c r="B17" s="14"/>
    </row>
    <row r="18" spans="1:2" x14ac:dyDescent="0.3">
      <c r="A18" s="4" t="s">
        <v>23</v>
      </c>
      <c r="B18" s="14"/>
    </row>
    <row r="19" spans="1:2" x14ac:dyDescent="0.3">
      <c r="A19" s="4" t="s">
        <v>24</v>
      </c>
      <c r="B19" s="14"/>
    </row>
    <row r="20" spans="1:2" x14ac:dyDescent="0.3">
      <c r="A20" s="4"/>
      <c r="B20" s="15"/>
    </row>
    <row r="21" spans="1:2" x14ac:dyDescent="0.3">
      <c r="A21" s="6" t="s">
        <v>828</v>
      </c>
      <c r="B21" s="16"/>
    </row>
    <row r="22" spans="1:2" x14ac:dyDescent="0.3">
      <c r="A22" s="4" t="s">
        <v>25</v>
      </c>
      <c r="B22" s="14"/>
    </row>
    <row r="23" spans="1:2" x14ac:dyDescent="0.3">
      <c r="A23" s="4" t="s">
        <v>26</v>
      </c>
      <c r="B23" s="14"/>
    </row>
    <row r="24" spans="1:2" x14ac:dyDescent="0.3">
      <c r="A24" s="4" t="s">
        <v>27</v>
      </c>
      <c r="B24" s="14"/>
    </row>
    <row r="25" spans="1:2" x14ac:dyDescent="0.3">
      <c r="A25" s="4"/>
      <c r="B25" s="15"/>
    </row>
    <row r="26" spans="1:2" x14ac:dyDescent="0.3">
      <c r="A26" s="6" t="s">
        <v>829</v>
      </c>
      <c r="B26" s="16"/>
    </row>
    <row r="27" spans="1:2" x14ac:dyDescent="0.3">
      <c r="A27" s="4" t="s">
        <v>25</v>
      </c>
      <c r="B27" s="14"/>
    </row>
    <row r="28" spans="1:2" x14ac:dyDescent="0.3">
      <c r="A28" s="4" t="s">
        <v>26</v>
      </c>
      <c r="B28" s="14"/>
    </row>
    <row r="29" spans="1:2" x14ac:dyDescent="0.3">
      <c r="A29" s="4" t="s">
        <v>27</v>
      </c>
      <c r="B29" s="14"/>
    </row>
    <row r="30" spans="1:2" x14ac:dyDescent="0.3">
      <c r="A30" s="4"/>
      <c r="B30" s="15"/>
    </row>
    <row r="31" spans="1:2" x14ac:dyDescent="0.3">
      <c r="A31" s="6" t="s">
        <v>830</v>
      </c>
      <c r="B31" s="14"/>
    </row>
    <row r="32" spans="1:2" x14ac:dyDescent="0.3">
      <c r="A32" s="2"/>
      <c r="B32" s="15"/>
    </row>
    <row r="33" spans="1:2" x14ac:dyDescent="0.3">
      <c r="A33" s="10" t="s">
        <v>831</v>
      </c>
      <c r="B33" s="17"/>
    </row>
  </sheetData>
  <sheetProtection algorithmName="SHA-512" hashValue="dLthQIOIMeHoAsXRmtpt1/Qn1nGppzlim0lnuScUbu6a+Ng2G01q5Ouhy6L02MzX84pp/ls2S+FsLFPsCQyUfw==" saltValue="1FFJUT2Alr7EbMglWUSYTw==" spinCount="100000" sheet="1" objects="1" scenarios="1"/>
  <dataConsolidate/>
  <mergeCells count="1">
    <mergeCell ref="A1:B1"/>
  </mergeCells>
  <dataValidations count="2">
    <dataValidation type="custom" allowBlank="1" showInputMessage="1" showErrorMessage="1" errorTitle="Invalid Address" error="Valid email addresses must include @, at least one . and no spaces" sqref="B23" xr:uid="{EB3BAFA7-5E05-4EE0-A2E0-AC7BEBB80C3A}">
      <formula1>AND(ISNUMBER(SEARCH("@", B23)), ISNUMBER(SEARCH(".",B23)), NOT(ISNUMBER(SEARCH(" ", B23))))</formula1>
    </dataValidation>
    <dataValidation type="custom" allowBlank="1" showInputMessage="1" showErrorMessage="1" errorTitle="Invalid Address" error="Valid email addresses must contain one @, at least one . and no spaces" sqref="B28" xr:uid="{9205B501-91B6-434B-85A6-4493F3D41C0E}">
      <formula1>AND(ISNUMBER(SEARCH("@", B28)), ISNUMBER(SEARCH(".",B28)), NOT(ISNUMBER(SEARCH(" ", B28))))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Invalid Selection" error="Please select one option from the dropdown list" promptTitle="IMET Order" prompt="Please select an option from the list" xr:uid="{95CCDE43-8415-45E5-96F2-B85391648DEE}">
          <x14:formula1>
            <xm:f>DDRef!$D$2:$D$3</xm:f>
          </x14:formula1>
          <xm:sqref>B7</xm:sqref>
        </x14:dataValidation>
        <x14:dataValidation type="list" allowBlank="1" showInputMessage="1" showErrorMessage="1" errorTitle="Invalid Entry" error="Please select one option from the dropdown list" promptTitle="Mode of Transportation" prompt="Please select the mode of transportation" xr:uid="{7CDEE3B2-BA1B-4FDC-B5D7-E1A980B77AC1}">
          <x14:formula1>
            <xm:f>DDRef!$B$2:$B$6</xm:f>
          </x14:formula1>
          <xm:sqref>B31</xm:sqref>
        </x14:dataValidation>
        <x14:dataValidation type="list" allowBlank="1" showInputMessage="1" showErrorMessage="1" errorTitle="Invalid Entry" error="Please select one option from the dropdown list" promptTitle="Special Instruction" prompt="Please select the applicable special instruction" xr:uid="{B6753B47-505D-40C3-88BB-9F8ADA9F5E06}">
          <x14:formula1>
            <xm:f>DDRef!$C$2:$C$5</xm:f>
          </x14:formula1>
          <xm:sqref>B33</xm:sqref>
        </x14:dataValidation>
        <x14:dataValidation type="list" allowBlank="1" showInputMessage="1" showErrorMessage="1" errorTitle="Invalid Selection" error="Please select one option from the dropdown list" promptTitle="Fund Type" prompt="Please select a fund type from the list" xr:uid="{328370BE-3EA7-46BF-ABD0-46F00E174D78}">
          <x14:formula1>
            <xm:f>DDRef!$A$2:$A$4</xm:f>
          </x14:formula1>
          <xm:sqref>B5</xm:sqref>
        </x14:dataValidation>
        <x14:dataValidation type="list" allowBlank="1" showInputMessage="1" showErrorMessage="1" errorTitle="Invalid Entry" error="Please select one option from the dropdown" promptTitle="IMET" prompt="Please select one option" xr:uid="{08B9DE7B-95BA-4969-9AD0-06D11BF36BDC}">
          <x14:formula1>
            <xm:f>DDRef!$D$2:$D$3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02B5-2B16-40C0-A864-1C3EA68B7556}">
  <dimension ref="A1:M44"/>
  <sheetViews>
    <sheetView showGridLines="0" showRowColHeaders="0" tabSelected="1" workbookViewId="0">
      <selection activeCell="C20" sqref="C20:D20"/>
    </sheetView>
  </sheetViews>
  <sheetFormatPr defaultRowHeight="14.4" x14ac:dyDescent="0.3"/>
  <cols>
    <col min="1" max="1" width="4" customWidth="1"/>
    <col min="2" max="2" width="51.33203125" style="7" customWidth="1"/>
    <col min="3" max="3" width="36.44140625" customWidth="1"/>
    <col min="4" max="4" width="26.44140625" customWidth="1"/>
    <col min="5" max="8" width="30.6640625" customWidth="1"/>
    <col min="9" max="9" width="12.77734375" customWidth="1"/>
    <col min="10" max="10" width="14.109375" customWidth="1"/>
    <col min="11" max="11" width="10.6640625" customWidth="1"/>
    <col min="12" max="12" width="17.33203125" customWidth="1"/>
  </cols>
  <sheetData>
    <row r="1" spans="1:4" ht="21" x14ac:dyDescent="0.4">
      <c r="A1" s="255" t="s">
        <v>47</v>
      </c>
      <c r="B1" s="255"/>
      <c r="C1" s="255"/>
      <c r="D1" s="256"/>
    </row>
    <row r="2" spans="1:4" x14ac:dyDescent="0.3">
      <c r="A2" s="257" t="s">
        <v>48</v>
      </c>
      <c r="B2" s="257"/>
      <c r="C2" s="257"/>
      <c r="D2" s="258"/>
    </row>
    <row r="3" spans="1:4" ht="21" x14ac:dyDescent="0.4">
      <c r="A3" s="259" t="s">
        <v>49</v>
      </c>
      <c r="B3" s="259"/>
      <c r="C3" s="259"/>
      <c r="D3" s="260"/>
    </row>
    <row r="4" spans="1:4" ht="15.6" customHeight="1" x14ac:dyDescent="0.4">
      <c r="A4" s="254"/>
      <c r="B4" s="254"/>
      <c r="C4" s="262"/>
      <c r="D4" s="263"/>
    </row>
    <row r="5" spans="1:4" ht="14.4" customHeight="1" x14ac:dyDescent="0.3">
      <c r="A5" s="261" t="s">
        <v>50</v>
      </c>
      <c r="B5" s="261"/>
      <c r="C5" s="264"/>
      <c r="D5" s="265"/>
    </row>
    <row r="6" spans="1:4" x14ac:dyDescent="0.3">
      <c r="A6" s="249" t="s">
        <v>53</v>
      </c>
      <c r="B6" s="249"/>
      <c r="C6" s="264" t="s">
        <v>58</v>
      </c>
      <c r="D6" s="265"/>
    </row>
    <row r="7" spans="1:4" x14ac:dyDescent="0.3">
      <c r="A7" s="250" t="s">
        <v>51</v>
      </c>
      <c r="B7" s="250"/>
      <c r="C7" s="264"/>
      <c r="D7" s="265"/>
    </row>
    <row r="8" spans="1:4" ht="28.8" customHeight="1" x14ac:dyDescent="0.3">
      <c r="A8" s="250" t="s">
        <v>63</v>
      </c>
      <c r="B8" s="250"/>
      <c r="C8" s="264" t="s">
        <v>59</v>
      </c>
      <c r="D8" s="265"/>
    </row>
    <row r="9" spans="1:4" ht="30" customHeight="1" x14ac:dyDescent="0.3">
      <c r="A9" s="250" t="s">
        <v>67</v>
      </c>
      <c r="B9" s="250"/>
      <c r="C9" s="266"/>
      <c r="D9" s="267"/>
    </row>
    <row r="10" spans="1:4" ht="14.4" customHeight="1" x14ac:dyDescent="0.3">
      <c r="A10" s="254"/>
      <c r="B10" s="254"/>
      <c r="C10" s="268"/>
      <c r="D10" s="269"/>
    </row>
    <row r="11" spans="1:4" x14ac:dyDescent="0.3">
      <c r="A11" s="249" t="s">
        <v>65</v>
      </c>
      <c r="B11" s="249"/>
      <c r="C11" s="261" t="s">
        <v>60</v>
      </c>
      <c r="D11" s="270"/>
    </row>
    <row r="12" spans="1:4" ht="28.8" customHeight="1" x14ac:dyDescent="0.3">
      <c r="A12" s="250" t="s">
        <v>64</v>
      </c>
      <c r="B12" s="250"/>
      <c r="C12" s="264" t="s">
        <v>61</v>
      </c>
      <c r="D12" s="265"/>
    </row>
    <row r="13" spans="1:4" x14ac:dyDescent="0.3">
      <c r="A13" s="250" t="s">
        <v>52</v>
      </c>
      <c r="B13" s="250"/>
      <c r="C13" s="264"/>
      <c r="D13" s="265"/>
    </row>
    <row r="14" spans="1:4" ht="43.2" customHeight="1" x14ac:dyDescent="0.3">
      <c r="A14" s="251" t="s">
        <v>68</v>
      </c>
      <c r="B14" s="251"/>
      <c r="C14" s="271" t="s">
        <v>62</v>
      </c>
      <c r="D14" s="272"/>
    </row>
    <row r="15" spans="1:4" x14ac:dyDescent="0.3">
      <c r="A15" s="19"/>
      <c r="B15" s="20"/>
      <c r="C15" s="268"/>
      <c r="D15" s="269"/>
    </row>
    <row r="16" spans="1:4" x14ac:dyDescent="0.3">
      <c r="A16" s="275" t="s">
        <v>57</v>
      </c>
      <c r="B16" s="275"/>
      <c r="C16" s="275"/>
      <c r="D16" s="276"/>
    </row>
    <row r="17" spans="1:12" x14ac:dyDescent="0.3">
      <c r="A17" s="19"/>
      <c r="B17" s="21"/>
      <c r="C17" s="21"/>
      <c r="D17" s="13"/>
    </row>
    <row r="18" spans="1:12" ht="13.8" customHeight="1" x14ac:dyDescent="0.3">
      <c r="A18" s="277" t="s">
        <v>66</v>
      </c>
      <c r="B18" s="277"/>
      <c r="C18" s="277"/>
      <c r="D18" s="278"/>
    </row>
    <row r="19" spans="1:12" x14ac:dyDescent="0.3">
      <c r="A19" s="253" t="s">
        <v>54</v>
      </c>
      <c r="B19" s="253"/>
      <c r="C19" s="22"/>
      <c r="D19" s="15"/>
    </row>
    <row r="20" spans="1:12" x14ac:dyDescent="0.3">
      <c r="A20" s="252" t="s">
        <v>29</v>
      </c>
      <c r="B20" s="252"/>
      <c r="C20" s="273"/>
      <c r="D20" s="274"/>
    </row>
    <row r="21" spans="1:12" x14ac:dyDescent="0.3">
      <c r="A21" s="252" t="s">
        <v>30</v>
      </c>
      <c r="B21" s="252"/>
      <c r="C21" s="273"/>
      <c r="D21" s="274"/>
    </row>
    <row r="22" spans="1:12" x14ac:dyDescent="0.3">
      <c r="A22" s="252" t="s">
        <v>31</v>
      </c>
      <c r="B22" s="252"/>
      <c r="C22" s="273"/>
      <c r="D22" s="274"/>
    </row>
    <row r="23" spans="1:12" x14ac:dyDescent="0.3">
      <c r="A23" s="252" t="s">
        <v>32</v>
      </c>
      <c r="B23" s="252"/>
      <c r="C23" s="279"/>
      <c r="D23" s="274"/>
    </row>
    <row r="24" spans="1:12" x14ac:dyDescent="0.3">
      <c r="A24" s="252" t="s">
        <v>33</v>
      </c>
      <c r="B24" s="252"/>
      <c r="C24" s="273"/>
      <c r="D24" s="274"/>
    </row>
    <row r="25" spans="1:12" x14ac:dyDescent="0.3">
      <c r="A25" s="19"/>
      <c r="B25" s="23"/>
      <c r="C25" s="22"/>
      <c r="D25" s="15"/>
    </row>
    <row r="26" spans="1:12" x14ac:dyDescent="0.3">
      <c r="A26" s="253" t="s">
        <v>55</v>
      </c>
      <c r="B26" s="253"/>
      <c r="C26" s="22"/>
      <c r="D26" s="15"/>
    </row>
    <row r="27" spans="1:12" x14ac:dyDescent="0.3">
      <c r="A27" s="252" t="s">
        <v>42</v>
      </c>
      <c r="B27" s="252"/>
      <c r="C27" s="273"/>
      <c r="D27" s="274"/>
    </row>
    <row r="28" spans="1:12" x14ac:dyDescent="0.3">
      <c r="A28" s="252" t="s">
        <v>46</v>
      </c>
      <c r="B28" s="252"/>
      <c r="C28" s="273"/>
      <c r="D28" s="274"/>
    </row>
    <row r="29" spans="1:12" x14ac:dyDescent="0.3">
      <c r="A29" s="252" t="s">
        <v>43</v>
      </c>
      <c r="B29" s="252"/>
      <c r="C29" s="273"/>
      <c r="D29" s="274"/>
    </row>
    <row r="30" spans="1:12" x14ac:dyDescent="0.3">
      <c r="A30" s="282" t="s">
        <v>44</v>
      </c>
      <c r="B30" s="282"/>
      <c r="C30" s="273"/>
      <c r="D30" s="274"/>
    </row>
    <row r="31" spans="1:12" x14ac:dyDescent="0.3">
      <c r="A31" s="19"/>
      <c r="B31" s="23"/>
      <c r="C31" s="22"/>
      <c r="D31" s="15"/>
    </row>
    <row r="32" spans="1:12" ht="18" customHeight="1" x14ac:dyDescent="0.3">
      <c r="A32" s="280" t="s">
        <v>56</v>
      </c>
      <c r="B32" s="280"/>
      <c r="C32" s="24"/>
      <c r="D32" s="25"/>
      <c r="E32" s="9"/>
      <c r="F32" s="9"/>
      <c r="G32" s="9"/>
      <c r="H32" s="9"/>
      <c r="I32" s="9"/>
      <c r="J32" s="9"/>
      <c r="K32" s="9"/>
      <c r="L32" s="9"/>
    </row>
    <row r="33" spans="1:13" ht="16.8" customHeight="1" x14ac:dyDescent="0.3">
      <c r="A33" s="281" t="s">
        <v>69</v>
      </c>
      <c r="B33" s="281"/>
      <c r="C33" s="26"/>
      <c r="D33" s="25"/>
      <c r="E33" s="9"/>
      <c r="F33" s="9"/>
      <c r="G33" s="9"/>
      <c r="H33" s="9"/>
      <c r="I33" s="9"/>
      <c r="J33" s="9"/>
      <c r="K33" s="9"/>
      <c r="L33" s="9"/>
    </row>
    <row r="34" spans="1:13" s="7" customFormat="1" ht="16.2" customHeight="1" x14ac:dyDescent="0.3">
      <c r="A34" s="27"/>
      <c r="B34" s="28" t="s">
        <v>45</v>
      </c>
      <c r="C34" s="28" t="s">
        <v>34</v>
      </c>
      <c r="D34" s="29" t="s">
        <v>35</v>
      </c>
      <c r="M34" s="8"/>
    </row>
    <row r="35" spans="1:13" x14ac:dyDescent="0.3">
      <c r="A35" s="30"/>
      <c r="B35" s="39"/>
      <c r="C35" s="40"/>
      <c r="D35" s="14"/>
    </row>
    <row r="36" spans="1:13" x14ac:dyDescent="0.3">
      <c r="A36" s="30"/>
      <c r="B36" s="31"/>
      <c r="C36" s="32"/>
      <c r="D36" s="16"/>
    </row>
    <row r="37" spans="1:13" x14ac:dyDescent="0.3">
      <c r="A37" s="30"/>
      <c r="B37" s="28" t="s">
        <v>36</v>
      </c>
      <c r="C37" s="28" t="s">
        <v>32</v>
      </c>
      <c r="D37" s="29" t="s">
        <v>33</v>
      </c>
    </row>
    <row r="38" spans="1:13" ht="14.4" customHeight="1" x14ac:dyDescent="0.3">
      <c r="A38" s="30"/>
      <c r="B38" s="41"/>
      <c r="C38" s="41"/>
      <c r="D38" s="14"/>
    </row>
    <row r="39" spans="1:13" x14ac:dyDescent="0.3">
      <c r="A39" s="30"/>
      <c r="B39" s="33"/>
      <c r="C39" s="34"/>
      <c r="D39" s="15"/>
    </row>
    <row r="40" spans="1:13" ht="28.8" x14ac:dyDescent="0.3">
      <c r="A40" s="30"/>
      <c r="B40" s="35" t="s">
        <v>37</v>
      </c>
      <c r="C40" s="22"/>
      <c r="D40" s="36" t="s">
        <v>38</v>
      </c>
      <c r="E40" s="18"/>
    </row>
    <row r="41" spans="1:13" x14ac:dyDescent="0.3">
      <c r="A41" s="30"/>
      <c r="B41" s="273"/>
      <c r="C41" s="273"/>
      <c r="D41" s="14"/>
      <c r="E41" s="18"/>
    </row>
    <row r="42" spans="1:13" x14ac:dyDescent="0.3">
      <c r="A42" s="30"/>
      <c r="B42" s="37"/>
      <c r="C42" s="22"/>
      <c r="D42" s="15"/>
      <c r="E42" s="18"/>
    </row>
    <row r="43" spans="1:13" x14ac:dyDescent="0.3">
      <c r="A43" s="30"/>
      <c r="B43" s="35" t="s">
        <v>39</v>
      </c>
      <c r="C43" s="35" t="s">
        <v>40</v>
      </c>
      <c r="D43" s="36" t="s">
        <v>41</v>
      </c>
    </row>
    <row r="44" spans="1:13" x14ac:dyDescent="0.3">
      <c r="A44" s="38"/>
      <c r="B44" s="42"/>
      <c r="C44" s="42"/>
      <c r="D44" s="43"/>
    </row>
  </sheetData>
  <sheetProtection algorithmName="SHA-512" hashValue="nR6//GhwPx99LMAbjOgz1gdA1KFQR4dab67kJFlk+CvUi2qe/7iaspR1rj8YGSmnrygrRHnUixddMAZToYikxw==" saltValue="m6j+LPTMwb++yP9/cRN0KQ==" spinCount="100000" sheet="1" objects="1" scenarios="1"/>
  <mergeCells count="51">
    <mergeCell ref="B41:C41"/>
    <mergeCell ref="C23:D23"/>
    <mergeCell ref="C24:D24"/>
    <mergeCell ref="C27:D27"/>
    <mergeCell ref="C28:D28"/>
    <mergeCell ref="C29:D29"/>
    <mergeCell ref="A32:B32"/>
    <mergeCell ref="A33:B33"/>
    <mergeCell ref="A30:B30"/>
    <mergeCell ref="A29:B29"/>
    <mergeCell ref="A28:B28"/>
    <mergeCell ref="A27:B27"/>
    <mergeCell ref="A26:B26"/>
    <mergeCell ref="A24:B24"/>
    <mergeCell ref="C20:D20"/>
    <mergeCell ref="C21:D21"/>
    <mergeCell ref="C22:D22"/>
    <mergeCell ref="A16:D16"/>
    <mergeCell ref="C30:D30"/>
    <mergeCell ref="A18:D18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D1"/>
    <mergeCell ref="A2:D2"/>
    <mergeCell ref="A3:D3"/>
    <mergeCell ref="A4:B4"/>
    <mergeCell ref="A5:B5"/>
    <mergeCell ref="C4:D4"/>
    <mergeCell ref="C5:D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3:B23"/>
    <mergeCell ref="A22:B22"/>
    <mergeCell ref="A21:B21"/>
    <mergeCell ref="A20:B20"/>
    <mergeCell ref="A19:B19"/>
  </mergeCells>
  <dataValidations xWindow="992" yWindow="935" count="3">
    <dataValidation type="whole" allowBlank="1" showInputMessage="1" showErrorMessage="1" errorTitle="Data Entry Error" error="Enter a number between 1 and 10" promptTitle="Test forms requested" prompt="A maximum of ten forms may be requested. _x000a_DLIELC Testing will determine which form numbers are appropriate for the test site." sqref="C29" xr:uid="{D104D090-2079-4A4E-A90E-C6C7D465BC9B}">
      <formula1>1</formula1>
      <formula2>10</formula2>
    </dataValidation>
    <dataValidation type="whole" allowBlank="1" showInputMessage="1" showErrorMessage="1" errorTitle="Data Entry Error" error="Enter a single number (e.g., 2)" promptTitle="Number of Test Kits" prompt="Each test kits contains 25 paper test booklets._x000a_Enter the number of kits requested per form." sqref="C30" xr:uid="{8D039138-FF36-4B34-90BD-02A55553A896}">
      <formula1>1</formula1>
      <formula2>30</formula2>
    </dataValidation>
    <dataValidation type="custom" allowBlank="1" showInputMessage="1" showErrorMessage="1" errorTitle="Invalid Address" error="Valid email addresses must include @, at least one . and no spaces" sqref="C23:D23 C38" xr:uid="{696C8068-9FE6-44B9-8FD5-7E1A36E0901E}">
      <formula1>AND(ISNUMBER(SEARCH("@", C23)), ISNUMBER(SEARCH(".",C23)), NOT(ISNUMBER(SEARCH(" ", C23))))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A387-6979-44C5-88C4-ADF5E56F950B}">
  <dimension ref="A1:D6"/>
  <sheetViews>
    <sheetView workbookViewId="0">
      <selection activeCell="C41" sqref="C41"/>
    </sheetView>
  </sheetViews>
  <sheetFormatPr defaultRowHeight="14.4" x14ac:dyDescent="0.3"/>
  <cols>
    <col min="1" max="1" width="27.5546875" customWidth="1"/>
    <col min="2" max="2" width="30.21875" bestFit="1" customWidth="1"/>
    <col min="3" max="3" width="25.77734375" customWidth="1"/>
  </cols>
  <sheetData>
    <row r="1" spans="1:4" x14ac:dyDescent="0.3">
      <c r="A1" t="s">
        <v>9</v>
      </c>
      <c r="B1" t="s">
        <v>3</v>
      </c>
      <c r="C1" t="s">
        <v>13</v>
      </c>
      <c r="D1" t="s">
        <v>10</v>
      </c>
    </row>
    <row r="2" spans="1:4" x14ac:dyDescent="0.3">
      <c r="A2" t="s">
        <v>0</v>
      </c>
      <c r="B2" t="s">
        <v>4</v>
      </c>
      <c r="C2" t="s">
        <v>14</v>
      </c>
      <c r="D2" t="s">
        <v>18</v>
      </c>
    </row>
    <row r="3" spans="1:4" x14ac:dyDescent="0.3">
      <c r="A3" t="s">
        <v>1</v>
      </c>
      <c r="B3" t="s">
        <v>7</v>
      </c>
      <c r="C3" t="s">
        <v>15</v>
      </c>
      <c r="D3" t="s">
        <v>19</v>
      </c>
    </row>
    <row r="4" spans="1:4" x14ac:dyDescent="0.3">
      <c r="A4" t="s">
        <v>2</v>
      </c>
      <c r="B4" t="s">
        <v>5</v>
      </c>
      <c r="C4" t="s">
        <v>16</v>
      </c>
    </row>
    <row r="5" spans="1:4" x14ac:dyDescent="0.3">
      <c r="B5" t="s">
        <v>6</v>
      </c>
      <c r="C5" t="s">
        <v>17</v>
      </c>
    </row>
    <row r="6" spans="1:4" x14ac:dyDescent="0.3">
      <c r="B6" t="s">
        <v>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Q l l h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C W W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l h W S i K R 7 g O A A A A E Q A A A B M A H A B G b 3 J t d W x h c y 9 T Z W N 0 a W 9 u M S 5 t I K I Y A C i g F A A A A A A A A A A A A A A A A A A A A A A A A A A A A C t O T S 7 J z M 9 T C I b Q h t Y A U E s B A i 0 A F A A C A A g A Q l l h W U U E 8 i C j A A A A 9 g A A A B I A A A A A A A A A A A A A A A A A A A A A A E N v b m Z p Z y 9 Q Y W N r Y W d l L n h t b F B L A Q I t A B Q A A g A I A E J Z Y V k P y u m r p A A A A O k A A A A T A A A A A A A A A A A A A A A A A O 8 A A A B b Q 2 9 u d G V u d F 9 U e X B l c 1 0 u e G 1 s U E s B A i 0 A F A A C A A g A Q l l h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7 + U z R r Y 1 p P i 3 2 H r 2 r b 8 e Y A A A A A A g A A A A A A A 2 Y A A M A A A A A Q A A A A M P 3 r L L M x I p c p 4 f W r t 1 H g u A A A A A A E g A A A o A A A A B A A A A A V M o j T W B 3 a 3 P X m L j M F f d D Y U A A A A H z 0 4 q r M t g Q A 0 x C S x p E U U 2 0 m Z 9 P u w V R h n K B U X d b b 6 V G 5 Y d x x B S F V x D K O j h l G c r g 6 M y 1 J v c V / O n N y G u q k c 8 z E X M i Q K y Q z f Z L a + E N l F R n x a + t 7 F A A A A K 5 Z k z o R m K f K V Q L E M 7 x K p E M Q A o h r < / D a t a M a s h u p > 
</file>

<file path=customXml/itemProps1.xml><?xml version="1.0" encoding="utf-8"?>
<ds:datastoreItem xmlns:ds="http://schemas.openxmlformats.org/officeDocument/2006/customXml" ds:itemID="{F246A8FB-0544-4258-96CB-9A20CC6A5A8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Order</vt:lpstr>
      <vt:lpstr>Customer Information</vt:lpstr>
      <vt:lpstr>ALCPT Request</vt:lpstr>
      <vt:lpstr>DDRef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KIMBERLY E CIV USAF AETC DLIELC/637th TRSS/TTF</dc:creator>
  <cp:lastModifiedBy>ROBINSON, KIMBERLY E CIV USAF AETC DLIELC/637th TRSS/T</cp:lastModifiedBy>
  <dcterms:created xsi:type="dcterms:W3CDTF">2024-11-01T15:48:57Z</dcterms:created>
  <dcterms:modified xsi:type="dcterms:W3CDTF">2025-12-01T18:17:47Z</dcterms:modified>
</cp:coreProperties>
</file>